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_Yoshida\document\宇部市テニス協会\2021\鈴木杯2021\"/>
    </mc:Choice>
  </mc:AlternateContent>
  <bookViews>
    <workbookView xWindow="14385" yWindow="-15" windowWidth="14430" windowHeight="13995"/>
  </bookViews>
  <sheets>
    <sheet name="要項" sheetId="6" r:id="rId1"/>
    <sheet name="男子ドロー" sheetId="1" r:id="rId2"/>
    <sheet name="女子ドロー" sheetId="4" r:id="rId3"/>
    <sheet name="名簿" sheetId="2" r:id="rId4"/>
    <sheet name="【提出必須 健康観察表】" sheetId="13" r:id="rId5"/>
  </sheets>
  <definedNames>
    <definedName name="_xlnm.Print_Area" localSheetId="4">'【提出必須 健康観察表】'!$A$1:$J$29</definedName>
    <definedName name="_xlnm.Print_Area" localSheetId="2">女子ドロー!$A$1:$AD$54</definedName>
    <definedName name="_xlnm.Print_Area" localSheetId="1">男子ドロー!$A$1:$AL$54</definedName>
    <definedName name="_xlnm.Print_Area" localSheetId="3">名簿!$A$1:$S$73</definedName>
    <definedName name="_xlnm.Print_Area" localSheetId="0">要項!$A$1:$V$39</definedName>
  </definedNames>
  <calcPr calcId="152511"/>
</workbook>
</file>

<file path=xl/calcChain.xml><?xml version="1.0" encoding="utf-8"?>
<calcChain xmlns="http://schemas.openxmlformats.org/spreadsheetml/2006/main">
  <c r="AD23" i="1" l="1"/>
  <c r="AB23" i="1"/>
  <c r="AA23" i="1"/>
  <c r="Y23" i="1"/>
  <c r="AJ23" i="1" s="1"/>
  <c r="AA21" i="1"/>
  <c r="Y21" i="1"/>
  <c r="AJ21" i="1" s="1"/>
  <c r="AJ19" i="1"/>
  <c r="AD8" i="1"/>
  <c r="AB8" i="1"/>
  <c r="AA8" i="1"/>
  <c r="Y8" i="1"/>
  <c r="AA6" i="1"/>
  <c r="Y6" i="1"/>
  <c r="AJ4" i="1"/>
  <c r="AJ8" i="1" l="1"/>
  <c r="AJ6" i="1"/>
  <c r="F23" i="1" l="1"/>
  <c r="D23" i="1"/>
  <c r="I21" i="1"/>
  <c r="G21" i="1"/>
  <c r="F21" i="1"/>
  <c r="D21" i="1"/>
  <c r="F19" i="1"/>
  <c r="D19" i="1"/>
  <c r="Y63" i="2"/>
  <c r="X63" i="2"/>
  <c r="W63" i="2"/>
  <c r="W52" i="2"/>
  <c r="Y41" i="2"/>
  <c r="X41" i="2"/>
  <c r="V41" i="2"/>
  <c r="Y27" i="2"/>
  <c r="X27" i="2"/>
  <c r="W27" i="2"/>
  <c r="V27" i="2"/>
  <c r="W5" i="2"/>
  <c r="X5" i="2"/>
  <c r="W44" i="2"/>
  <c r="W41" i="2" s="1"/>
  <c r="W45" i="2"/>
  <c r="W47" i="2"/>
  <c r="V53" i="2"/>
  <c r="V52" i="2" s="1"/>
  <c r="W53" i="2"/>
  <c r="X53" i="2"/>
  <c r="X52" i="2" s="1"/>
  <c r="Y53" i="2"/>
  <c r="Y52" i="2" s="1"/>
  <c r="V54" i="2"/>
  <c r="X54" i="2"/>
  <c r="Y54" i="2"/>
  <c r="V55" i="2"/>
  <c r="W55" i="2"/>
  <c r="X55" i="2"/>
  <c r="Y55" i="2"/>
  <c r="W56" i="2"/>
  <c r="X56" i="2"/>
  <c r="Y56" i="2"/>
  <c r="W57" i="2"/>
  <c r="X57" i="2"/>
  <c r="Y57" i="2"/>
  <c r="W58" i="2"/>
  <c r="V65" i="2"/>
  <c r="V63" i="2" s="1"/>
  <c r="V66" i="2"/>
  <c r="V67" i="2"/>
  <c r="V68" i="2"/>
  <c r="U45" i="2"/>
  <c r="U41" i="2" s="1"/>
  <c r="U56" i="2"/>
  <c r="U52" i="2" s="1"/>
  <c r="U58" i="2"/>
  <c r="U64" i="2"/>
  <c r="U63" i="2" s="1"/>
  <c r="U65" i="2"/>
  <c r="U66" i="2"/>
  <c r="U67" i="2"/>
  <c r="U68" i="2"/>
  <c r="Y7" i="2"/>
  <c r="Y5" i="2" s="1"/>
  <c r="V8" i="2"/>
  <c r="V5" i="2" s="1"/>
  <c r="X8" i="2"/>
  <c r="Y8" i="2"/>
  <c r="X9" i="2"/>
  <c r="V10" i="2"/>
  <c r="X10" i="2"/>
  <c r="Y11" i="2"/>
  <c r="V17" i="2"/>
  <c r="V16" i="2" s="1"/>
  <c r="W17" i="2"/>
  <c r="W16" i="2" s="1"/>
  <c r="X17" i="2"/>
  <c r="X16" i="2" s="1"/>
  <c r="Y17" i="2"/>
  <c r="Y16" i="2" s="1"/>
  <c r="V18" i="2"/>
  <c r="W18" i="2"/>
  <c r="X18" i="2"/>
  <c r="Y18" i="2"/>
  <c r="V19" i="2"/>
  <c r="W19" i="2"/>
  <c r="X19" i="2"/>
  <c r="V20" i="2"/>
  <c r="W20" i="2"/>
  <c r="X20" i="2"/>
  <c r="V21" i="2"/>
  <c r="W21" i="2"/>
  <c r="X21" i="2"/>
  <c r="Y21" i="2"/>
  <c r="W22" i="2"/>
  <c r="U17" i="2"/>
  <c r="U16" i="2" s="1"/>
  <c r="U18" i="2"/>
  <c r="U19" i="2"/>
  <c r="U20" i="2"/>
  <c r="U21" i="2"/>
  <c r="U22" i="2"/>
  <c r="U28" i="2"/>
  <c r="U27" i="2" s="1"/>
  <c r="U29" i="2"/>
  <c r="U30" i="2"/>
  <c r="U31" i="2"/>
  <c r="U32" i="2"/>
  <c r="U7" i="2"/>
  <c r="U5" i="2" s="1"/>
  <c r="U8" i="2"/>
  <c r="U10" i="2"/>
  <c r="U11" i="2"/>
  <c r="R36" i="1" l="1"/>
  <c r="F36" i="1"/>
  <c r="D36" i="1"/>
  <c r="I34" i="1"/>
  <c r="G34" i="1"/>
  <c r="F34" i="1"/>
  <c r="D34" i="1"/>
  <c r="F32" i="1"/>
  <c r="D32" i="1"/>
  <c r="R30" i="1"/>
  <c r="R32" i="1" l="1"/>
  <c r="R34" i="1"/>
  <c r="F49" i="4" l="1"/>
  <c r="D49" i="4"/>
  <c r="I47" i="4"/>
  <c r="G47" i="4"/>
  <c r="F47" i="4"/>
  <c r="D47" i="4"/>
  <c r="F45" i="4"/>
  <c r="D45" i="4"/>
  <c r="R43" i="4"/>
  <c r="R49" i="4" l="1"/>
  <c r="R45" i="4"/>
  <c r="F36" i="4" l="1"/>
  <c r="D36" i="4"/>
  <c r="I34" i="4"/>
  <c r="G34" i="4"/>
  <c r="F34" i="4"/>
  <c r="D34" i="4"/>
  <c r="F32" i="4"/>
  <c r="D32" i="4"/>
  <c r="R30" i="4"/>
  <c r="F23" i="4"/>
  <c r="D23" i="4"/>
  <c r="I21" i="4"/>
  <c r="G21" i="4"/>
  <c r="F21" i="4"/>
  <c r="D21" i="4"/>
  <c r="F19" i="4"/>
  <c r="D19" i="4"/>
  <c r="R17" i="4"/>
  <c r="R23" i="4" l="1"/>
  <c r="R32" i="4"/>
  <c r="R19" i="4"/>
  <c r="R36" i="4"/>
  <c r="F10" i="4" l="1"/>
  <c r="D10" i="4"/>
  <c r="I8" i="4"/>
  <c r="G8" i="4"/>
  <c r="F8" i="4"/>
  <c r="D8" i="4"/>
  <c r="F6" i="4"/>
  <c r="D6" i="4"/>
  <c r="R4" i="4"/>
  <c r="F10" i="1"/>
  <c r="D10" i="1"/>
  <c r="I8" i="1"/>
  <c r="G8" i="1"/>
  <c r="F8" i="1"/>
  <c r="D8" i="1"/>
  <c r="F6" i="1"/>
  <c r="D6" i="1"/>
  <c r="R6" i="4" l="1"/>
  <c r="R10" i="4"/>
  <c r="R23" i="1"/>
  <c r="R17" i="1" l="1"/>
  <c r="R8" i="1"/>
  <c r="R4" i="1"/>
  <c r="R19" i="1" l="1"/>
  <c r="R21" i="1"/>
  <c r="R10" i="1"/>
</calcChain>
</file>

<file path=xl/sharedStrings.xml><?xml version="1.0" encoding="utf-8"?>
<sst xmlns="http://schemas.openxmlformats.org/spreadsheetml/2006/main" count="624" uniqueCount="277">
  <si>
    <t>Ａ</t>
    <phoneticPr fontId="3"/>
  </si>
  <si>
    <t>－</t>
  </si>
  <si>
    <t>区分</t>
    <rPh sb="0" eb="2">
      <t>クブン</t>
    </rPh>
    <phoneticPr fontId="3"/>
  </si>
  <si>
    <t>№</t>
  </si>
  <si>
    <t>№</t>
    <phoneticPr fontId="3"/>
  </si>
  <si>
    <t>チーム名</t>
    <rPh sb="3" eb="4">
      <t>メイ</t>
    </rPh>
    <phoneticPr fontId="3"/>
  </si>
  <si>
    <t>勝</t>
    <rPh sb="0" eb="1">
      <t>カチ</t>
    </rPh>
    <phoneticPr fontId="3"/>
  </si>
  <si>
    <t>敗</t>
    <rPh sb="0" eb="1">
      <t>マ</t>
    </rPh>
    <phoneticPr fontId="3"/>
  </si>
  <si>
    <t>順位</t>
    <rPh sb="0" eb="2">
      <t>ジュンイ</t>
    </rPh>
    <phoneticPr fontId="3"/>
  </si>
  <si>
    <t>チーム名</t>
    <rPh sb="3" eb="4">
      <t>メイ</t>
    </rPh>
    <phoneticPr fontId="13"/>
  </si>
  <si>
    <t>監督名</t>
    <rPh sb="0" eb="2">
      <t>カントク</t>
    </rPh>
    <rPh sb="2" eb="3">
      <t>メイ</t>
    </rPh>
    <phoneticPr fontId="13"/>
  </si>
  <si>
    <t>氏名</t>
    <rPh sb="0" eb="2">
      <t>シメイ</t>
    </rPh>
    <phoneticPr fontId="13"/>
  </si>
  <si>
    <t>Ｂ</t>
    <phoneticPr fontId="3"/>
  </si>
  <si>
    <t>Ｃ</t>
    <phoneticPr fontId="3"/>
  </si>
  <si>
    <t>取得率</t>
    <rPh sb="0" eb="2">
      <t>シュトク</t>
    </rPh>
    <rPh sb="2" eb="3">
      <t>リツ</t>
    </rPh>
    <phoneticPr fontId="3"/>
  </si>
  <si>
    <t>西岐波中学校Ａ</t>
    <rPh sb="0" eb="1">
      <t>ニシ</t>
    </rPh>
    <rPh sb="1" eb="3">
      <t>キワ</t>
    </rPh>
    <rPh sb="3" eb="6">
      <t>チュウガッコウ</t>
    </rPh>
    <phoneticPr fontId="2"/>
  </si>
  <si>
    <t>試合順序）①２ｖｓ３　②１ｖｓ３　③１ｖｓ２</t>
    <rPh sb="0" eb="2">
      <t>シアイ</t>
    </rPh>
    <rPh sb="2" eb="4">
      <t>ジュンジョ</t>
    </rPh>
    <phoneticPr fontId="3"/>
  </si>
  <si>
    <t>宇部市テニス協会</t>
  </si>
  <si>
    <t>(公財)宇部市体育協会</t>
    <rPh sb="1" eb="2">
      <t>コウ</t>
    </rPh>
    <rPh sb="2" eb="3">
      <t>ザイ</t>
    </rPh>
    <rPh sb="4" eb="7">
      <t>ウベシ</t>
    </rPh>
    <rPh sb="7" eb="9">
      <t>タイイク</t>
    </rPh>
    <rPh sb="9" eb="11">
      <t>キョウカイ</t>
    </rPh>
    <phoneticPr fontId="13"/>
  </si>
  <si>
    <t>共　催</t>
    <rPh sb="0" eb="1">
      <t>トモ</t>
    </rPh>
    <rPh sb="2" eb="3">
      <t>モヨオ</t>
    </rPh>
    <phoneticPr fontId="13"/>
  </si>
  <si>
    <t>大会レフェリー</t>
    <rPh sb="0" eb="2">
      <t>タイカイ</t>
    </rPh>
    <phoneticPr fontId="3"/>
  </si>
  <si>
    <t>１．大会日程</t>
    <rPh sb="2" eb="4">
      <t>タイカイ</t>
    </rPh>
    <rPh sb="4" eb="6">
      <t>ニッテイ</t>
    </rPh>
    <phoneticPr fontId="13"/>
  </si>
  <si>
    <t>２．試合会場</t>
    <rPh sb="2" eb="4">
      <t>シアイ</t>
    </rPh>
    <rPh sb="4" eb="6">
      <t>カイジョウ</t>
    </rPh>
    <phoneticPr fontId="13"/>
  </si>
  <si>
    <t>３．種　目</t>
    <phoneticPr fontId="13"/>
  </si>
  <si>
    <t>４．試合方法</t>
    <phoneticPr fontId="13"/>
  </si>
  <si>
    <t>５．試合球</t>
    <rPh sb="2" eb="4">
      <t>シアイ</t>
    </rPh>
    <rPh sb="4" eb="5">
      <t>キュウ</t>
    </rPh>
    <phoneticPr fontId="3"/>
  </si>
  <si>
    <t>６．服　装</t>
    <rPh sb="2" eb="3">
      <t>フク</t>
    </rPh>
    <rPh sb="4" eb="5">
      <t>ソウ</t>
    </rPh>
    <phoneticPr fontId="13"/>
  </si>
  <si>
    <t>テニスに適した服装であること。（テニスシューズ着用）</t>
    <rPh sb="4" eb="5">
      <t>テキ</t>
    </rPh>
    <rPh sb="7" eb="9">
      <t>フクソウ</t>
    </rPh>
    <rPh sb="23" eb="25">
      <t>チャクヨウ</t>
    </rPh>
    <phoneticPr fontId="13"/>
  </si>
  <si>
    <t>７．練習時間</t>
    <rPh sb="2" eb="4">
      <t>レンシュウ</t>
    </rPh>
    <rPh sb="4" eb="6">
      <t>ジカン</t>
    </rPh>
    <phoneticPr fontId="13"/>
  </si>
  <si>
    <t>８．その他</t>
    <rPh sb="4" eb="5">
      <t>タ</t>
    </rPh>
    <phoneticPr fontId="13"/>
  </si>
  <si>
    <t>競技規則を適用します。</t>
    <rPh sb="0" eb="2">
      <t>キョウギ</t>
    </rPh>
    <rPh sb="2" eb="4">
      <t>キソク</t>
    </rPh>
    <rPh sb="5" eb="7">
      <t>テキヨウ</t>
    </rPh>
    <phoneticPr fontId="13"/>
  </si>
  <si>
    <t>競技に関する最終決定はレフェリーが行います。</t>
    <rPh sb="0" eb="2">
      <t>キョウギ</t>
    </rPh>
    <rPh sb="3" eb="4">
      <t>カン</t>
    </rPh>
    <rPh sb="6" eb="8">
      <t>サイシュウ</t>
    </rPh>
    <rPh sb="8" eb="10">
      <t>ケッテイ</t>
    </rPh>
    <rPh sb="17" eb="18">
      <t>オコナ</t>
    </rPh>
    <phoneticPr fontId="3"/>
  </si>
  <si>
    <t>大会期間中の事故、負傷等その他一切の責任は負いません。</t>
    <rPh sb="0" eb="2">
      <t>タイカイ</t>
    </rPh>
    <rPh sb="2" eb="5">
      <t>キカンチュウ</t>
    </rPh>
    <rPh sb="6" eb="8">
      <t>ジコ</t>
    </rPh>
    <rPh sb="9" eb="11">
      <t>フショウ</t>
    </rPh>
    <rPh sb="11" eb="12">
      <t>トウ</t>
    </rPh>
    <rPh sb="14" eb="15">
      <t>タ</t>
    </rPh>
    <rPh sb="15" eb="17">
      <t>イッサイ</t>
    </rPh>
    <rPh sb="18" eb="20">
      <t>セキニン</t>
    </rPh>
    <rPh sb="21" eb="22">
      <t>オ</t>
    </rPh>
    <phoneticPr fontId="3"/>
  </si>
  <si>
    <t>練習開始までコート設営準備にご協力お願いします。</t>
    <rPh sb="0" eb="2">
      <t>レンシュウ</t>
    </rPh>
    <rPh sb="2" eb="4">
      <t>カイシ</t>
    </rPh>
    <rPh sb="9" eb="11">
      <t>セツエイ</t>
    </rPh>
    <rPh sb="11" eb="13">
      <t>ジュンビ</t>
    </rPh>
    <rPh sb="15" eb="17">
      <t>キョウリョク</t>
    </rPh>
    <rPh sb="18" eb="19">
      <t>ネガ</t>
    </rPh>
    <phoneticPr fontId="3"/>
  </si>
  <si>
    <t>９．連絡先</t>
    <rPh sb="2" eb="5">
      <t>レンラクサキ</t>
    </rPh>
    <phoneticPr fontId="3"/>
  </si>
  <si>
    <t>宇部市テニス協会　競技委員会</t>
    <rPh sb="0" eb="3">
      <t>ウベシ</t>
    </rPh>
    <rPh sb="6" eb="8">
      <t>キョウカイ</t>
    </rPh>
    <rPh sb="9" eb="11">
      <t>キョウギ</t>
    </rPh>
    <rPh sb="11" eb="13">
      <t>イイン</t>
    </rPh>
    <rPh sb="13" eb="14">
      <t>カイ</t>
    </rPh>
    <phoneticPr fontId="3"/>
  </si>
  <si>
    <t>電子メール）</t>
    <rPh sb="0" eb="2">
      <t>デンシ</t>
    </rPh>
    <phoneticPr fontId="3"/>
  </si>
  <si>
    <t>(3) 審　判　：　セルフジャッジ、およびＳＣＵ</t>
    <rPh sb="4" eb="5">
      <t>シン</t>
    </rPh>
    <rPh sb="6" eb="7">
      <t>ハン</t>
    </rPh>
    <phoneticPr fontId="13"/>
  </si>
  <si>
    <t>(4) 試合前の練習は、サービス4本とする。　</t>
    <rPh sb="4" eb="6">
      <t>シアイ</t>
    </rPh>
    <rPh sb="6" eb="7">
      <t>マエ</t>
    </rPh>
    <rPh sb="8" eb="10">
      <t>レンシュウ</t>
    </rPh>
    <rPh sb="17" eb="18">
      <t>ホン</t>
    </rPh>
    <phoneticPr fontId="13"/>
  </si>
  <si>
    <t>８時１５分～８時４０分　</t>
    <rPh sb="1" eb="2">
      <t>ジ</t>
    </rPh>
    <rPh sb="4" eb="5">
      <t>フン</t>
    </rPh>
    <rPh sb="7" eb="8">
      <t>ジ</t>
    </rPh>
    <rPh sb="10" eb="11">
      <t>フン</t>
    </rPh>
    <phoneticPr fontId="13"/>
  </si>
  <si>
    <t>当日のメンバー変更は監督者会議開始までに本部で済ませてください。</t>
    <rPh sb="0" eb="2">
      <t>トウジツ</t>
    </rPh>
    <rPh sb="7" eb="9">
      <t>ヘンコウ</t>
    </rPh>
    <rPh sb="10" eb="13">
      <t>カントクシャ</t>
    </rPh>
    <rPh sb="13" eb="15">
      <t>カイギ</t>
    </rPh>
    <rPh sb="15" eb="17">
      <t>カイシ</t>
    </rPh>
    <rPh sb="20" eb="22">
      <t>ホンブ</t>
    </rPh>
    <rPh sb="23" eb="24">
      <t>ス</t>
    </rPh>
    <phoneticPr fontId="3"/>
  </si>
  <si>
    <t>※シングルス、ダブルスの重複は不可。</t>
    <rPh sb="12" eb="14">
      <t>ジュウフク</t>
    </rPh>
    <rPh sb="15" eb="17">
      <t>フカ</t>
    </rPh>
    <phoneticPr fontId="13"/>
  </si>
  <si>
    <t>Ｂｙｅ</t>
    <phoneticPr fontId="3"/>
  </si>
  <si>
    <t>　試合順序はダブルス２ → シングルス → ダブルス１とする。</t>
    <rPh sb="1" eb="3">
      <t>シアイ</t>
    </rPh>
    <rPh sb="3" eb="5">
      <t>ジュンジョ</t>
    </rPh>
    <phoneticPr fontId="3"/>
  </si>
  <si>
    <t>主　催</t>
  </si>
  <si>
    <t>アシスタントレフェリー</t>
  </si>
  <si>
    <t>試合順序）①１ｖｓ４　②２ｖｓ３　③１ｖｓ２　④３ｖｓ４</t>
    <rPh sb="0" eb="2">
      <t>シアイ</t>
    </rPh>
    <rPh sb="2" eb="4">
      <t>ジュンジョ</t>
    </rPh>
    <phoneticPr fontId="3"/>
  </si>
  <si>
    <t>３～４位トーナメント</t>
    <rPh sb="3" eb="4">
      <t>イ</t>
    </rPh>
    <phoneticPr fontId="3"/>
  </si>
  <si>
    <t>(1) ラウンドロビン方式による団体戦　（4チームリーグにおいても2試合で順位を決定）</t>
    <rPh sb="11" eb="13">
      <t>ホウシキ</t>
    </rPh>
    <rPh sb="16" eb="18">
      <t>ダンタイ</t>
    </rPh>
    <rPh sb="34" eb="36">
      <t>シアイ</t>
    </rPh>
    <rPh sb="37" eb="39">
      <t>ジュンイ</t>
    </rPh>
    <rPh sb="40" eb="42">
      <t>ケッテイ</t>
    </rPh>
    <phoneticPr fontId="13"/>
  </si>
  <si>
    <t>中学生以下　男子の部・女子の部</t>
    <rPh sb="0" eb="2">
      <t>チュウガク</t>
    </rPh>
    <rPh sb="3" eb="5">
      <t>イカ</t>
    </rPh>
    <rPh sb="6" eb="8">
      <t>ダンシ</t>
    </rPh>
    <rPh sb="9" eb="10">
      <t>ブ</t>
    </rPh>
    <rPh sb="11" eb="13">
      <t>ジョシ</t>
    </rPh>
    <rPh sb="14" eb="15">
      <t>ブ</t>
    </rPh>
    <phoneticPr fontId="13"/>
  </si>
  <si>
    <t>中学生以下男子）</t>
    <rPh sb="0" eb="3">
      <t>チュウガクセイ</t>
    </rPh>
    <rPh sb="3" eb="5">
      <t>イカ</t>
    </rPh>
    <rPh sb="5" eb="7">
      <t>ダンシ</t>
    </rPh>
    <phoneticPr fontId="3"/>
  </si>
  <si>
    <t>中学生以下女子）</t>
    <rPh sb="0" eb="3">
      <t>チュウガクセイ</t>
    </rPh>
    <rPh sb="3" eb="5">
      <t>イカ</t>
    </rPh>
    <rPh sb="5" eb="7">
      <t>ジョシ</t>
    </rPh>
    <phoneticPr fontId="3"/>
  </si>
  <si>
    <t>西岐波中学校Ｃ</t>
  </si>
  <si>
    <t>西岐波中学校Ｃ</t>
    <rPh sb="0" eb="1">
      <t>ニシ</t>
    </rPh>
    <rPh sb="1" eb="3">
      <t>キワ</t>
    </rPh>
    <rPh sb="3" eb="6">
      <t>チュウガッコウ</t>
    </rPh>
    <phoneticPr fontId="2"/>
  </si>
  <si>
    <t>西岐波中学校Ｂ</t>
  </si>
  <si>
    <t>西岐波中学校Ｂ</t>
    <rPh sb="0" eb="1">
      <t>ニシ</t>
    </rPh>
    <rPh sb="1" eb="3">
      <t>キワ</t>
    </rPh>
    <rPh sb="3" eb="6">
      <t>チュウガッコウ</t>
    </rPh>
    <phoneticPr fontId="2"/>
  </si>
  <si>
    <t>西岐波中学校Ａ</t>
  </si>
  <si>
    <t>西岐波中学校Ｄ</t>
  </si>
  <si>
    <t>西岐波中学校Ｄ</t>
    <rPh sb="0" eb="1">
      <t>ニシ</t>
    </rPh>
    <rPh sb="1" eb="3">
      <t>キワ</t>
    </rPh>
    <rPh sb="3" eb="6">
      <t>チュウガッコウ</t>
    </rPh>
    <phoneticPr fontId="2"/>
  </si>
  <si>
    <t>西岐波中学校Ｅ</t>
  </si>
  <si>
    <t>西岐波中学校Ｅ</t>
    <rPh sb="0" eb="1">
      <t>ニシ</t>
    </rPh>
    <rPh sb="1" eb="3">
      <t>キワ</t>
    </rPh>
    <rPh sb="3" eb="6">
      <t>チュウガッコウ</t>
    </rPh>
    <phoneticPr fontId="2"/>
  </si>
  <si>
    <t>黒石中学校Ａ</t>
  </si>
  <si>
    <t>黒石中学校Ａ</t>
    <rPh sb="0" eb="5">
      <t>クロイシチュウガッコウ</t>
    </rPh>
    <phoneticPr fontId="3"/>
  </si>
  <si>
    <t>黒石中学校Ｂ</t>
  </si>
  <si>
    <t>黒石中学校Ｂ</t>
    <rPh sb="0" eb="5">
      <t>クロイシチュウガッコウ</t>
    </rPh>
    <phoneticPr fontId="3"/>
  </si>
  <si>
    <t>ミズノＴＳ</t>
  </si>
  <si>
    <t>Ｄ</t>
    <phoneticPr fontId="3"/>
  </si>
  <si>
    <t>中学生以下女子の部）</t>
    <rPh sb="0" eb="3">
      <t>チュウガクセイ</t>
    </rPh>
    <rPh sb="3" eb="5">
      <t>イカ</t>
    </rPh>
    <rPh sb="5" eb="7">
      <t>ジョシ</t>
    </rPh>
    <rPh sb="8" eb="9">
      <t>ブ</t>
    </rPh>
    <phoneticPr fontId="3"/>
  </si>
  <si>
    <t>中学生以下男子の部）</t>
    <rPh sb="0" eb="3">
      <t>チュウガクセイ</t>
    </rPh>
    <rPh sb="3" eb="5">
      <t>イカ</t>
    </rPh>
    <rPh sb="5" eb="7">
      <t>ダンシ</t>
    </rPh>
    <rPh sb="8" eb="9">
      <t>ブ</t>
    </rPh>
    <phoneticPr fontId="3"/>
  </si>
  <si>
    <t>宇部市中央公園テニスコート　（砂入り人工芝コート）</t>
    <rPh sb="0" eb="3">
      <t>ウベシ</t>
    </rPh>
    <rPh sb="3" eb="7">
      <t>チュウオウコウエン</t>
    </rPh>
    <rPh sb="15" eb="16">
      <t>スナ</t>
    </rPh>
    <rPh sb="16" eb="17">
      <t>イ</t>
    </rPh>
    <rPh sb="18" eb="20">
      <t>ジンコウ</t>
    </rPh>
    <rPh sb="20" eb="21">
      <t>シバ</t>
    </rPh>
    <phoneticPr fontId="13"/>
  </si>
  <si>
    <t>運営委員</t>
    <rPh sb="0" eb="2">
      <t>ウンエイ</t>
    </rPh>
    <rPh sb="2" eb="4">
      <t>イイン</t>
    </rPh>
    <phoneticPr fontId="3"/>
  </si>
  <si>
    <t>３位トーナメント</t>
    <rPh sb="1" eb="2">
      <t>イ</t>
    </rPh>
    <phoneticPr fontId="3"/>
  </si>
  <si>
    <t>　　各リーグ1位チームで決勝トーナメントを行い、2位以下のチームにおいても各順位</t>
    <rPh sb="2" eb="3">
      <t>カク</t>
    </rPh>
    <rPh sb="7" eb="8">
      <t>イ</t>
    </rPh>
    <rPh sb="12" eb="14">
      <t>ケッショウ</t>
    </rPh>
    <rPh sb="21" eb="22">
      <t>オコナ</t>
    </rPh>
    <rPh sb="25" eb="28">
      <t>イイカ</t>
    </rPh>
    <rPh sb="37" eb="38">
      <t>カク</t>
    </rPh>
    <rPh sb="38" eb="40">
      <t>ジュンイ</t>
    </rPh>
    <phoneticPr fontId="3"/>
  </si>
  <si>
    <t>決勝トーナメント</t>
    <rPh sb="0" eb="2">
      <t>ケッショウ</t>
    </rPh>
    <phoneticPr fontId="3"/>
  </si>
  <si>
    <t>3位決定戦</t>
    <rPh sb="1" eb="2">
      <t>イ</t>
    </rPh>
    <rPh sb="2" eb="5">
      <t>ケッテイセン</t>
    </rPh>
    <phoneticPr fontId="3"/>
  </si>
  <si>
    <t>２位トーナメント</t>
    <rPh sb="1" eb="2">
      <t>イ</t>
    </rPh>
    <phoneticPr fontId="3"/>
  </si>
  <si>
    <t>シングルス１、ダブルス２の３ポイント戦</t>
    <rPh sb="18" eb="19">
      <t>セン</t>
    </rPh>
    <phoneticPr fontId="13"/>
  </si>
  <si>
    <t>　決勝および各順位トーナメントでは勝敗が決定した時点で打ち切りとする。</t>
    <rPh sb="1" eb="3">
      <t>ケッショウ</t>
    </rPh>
    <rPh sb="6" eb="7">
      <t>カク</t>
    </rPh>
    <rPh sb="7" eb="9">
      <t>ジュンイ</t>
    </rPh>
    <rPh sb="17" eb="19">
      <t>ショウハイ</t>
    </rPh>
    <rPh sb="20" eb="22">
      <t>ケッテイ</t>
    </rPh>
    <rPh sb="24" eb="26">
      <t>ジテン</t>
    </rPh>
    <rPh sb="27" eb="28">
      <t>ウ</t>
    </rPh>
    <rPh sb="29" eb="30">
      <t>キ</t>
    </rPh>
    <phoneticPr fontId="3"/>
  </si>
  <si>
    <t>第9回鈴木杯ジュニア団体対抗テニス大会</t>
    <rPh sb="0" eb="1">
      <t>ダイ</t>
    </rPh>
    <rPh sb="2" eb="3">
      <t>カイ</t>
    </rPh>
    <rPh sb="3" eb="5">
      <t>スズキ</t>
    </rPh>
    <rPh sb="5" eb="6">
      <t>ハイ</t>
    </rPh>
    <rPh sb="10" eb="12">
      <t>ダンタイ</t>
    </rPh>
    <rPh sb="12" eb="14">
      <t>タイコウ</t>
    </rPh>
    <rPh sb="17" eb="19">
      <t>タイカイ</t>
    </rPh>
    <phoneticPr fontId="13"/>
  </si>
  <si>
    <r>
      <t>2021</t>
    </r>
    <r>
      <rPr>
        <sz val="11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日（日）　　</t>
    </r>
    <rPh sb="4" eb="5">
      <t>ネン</t>
    </rPh>
    <rPh sb="6" eb="7">
      <t>ガツ</t>
    </rPh>
    <rPh sb="8" eb="9">
      <t>ニチ</t>
    </rPh>
    <rPh sb="10" eb="11">
      <t>ニチ</t>
    </rPh>
    <phoneticPr fontId="13"/>
  </si>
  <si>
    <t>本大会は日本テニス協会発行のテニスルールブック２０２１及び宇部市テニス協会</t>
    <rPh sb="0" eb="3">
      <t>ホンタイカイ</t>
    </rPh>
    <rPh sb="4" eb="6">
      <t>ニホン</t>
    </rPh>
    <rPh sb="9" eb="11">
      <t>キョウカイ</t>
    </rPh>
    <rPh sb="11" eb="13">
      <t>ハッコウ</t>
    </rPh>
    <rPh sb="27" eb="28">
      <t>オヨ</t>
    </rPh>
    <rPh sb="29" eb="32">
      <t>ウベシ</t>
    </rPh>
    <rPh sb="35" eb="37">
      <t>キョウカイ</t>
    </rPh>
    <phoneticPr fontId="13"/>
  </si>
  <si>
    <t>中村 勝敏</t>
    <rPh sb="0" eb="2">
      <t>ナカムラ</t>
    </rPh>
    <rPh sb="3" eb="5">
      <t>カツトシ</t>
    </rPh>
    <phoneticPr fontId="2"/>
  </si>
  <si>
    <t>黒川 ひなの</t>
  </si>
  <si>
    <t>黒石中学校Ａ</t>
    <rPh sb="0" eb="2">
      <t>クロイシ</t>
    </rPh>
    <rPh sb="2" eb="5">
      <t>チュウガッコウ</t>
    </rPh>
    <phoneticPr fontId="2"/>
  </si>
  <si>
    <t>黒石中学校Ｂ</t>
    <rPh sb="0" eb="2">
      <t>クロイシ</t>
    </rPh>
    <rPh sb="2" eb="5">
      <t>チュウガッコウ</t>
    </rPh>
    <phoneticPr fontId="2"/>
  </si>
  <si>
    <t>ジョイスポーツTC</t>
  </si>
  <si>
    <t>カトウテニスクラブ</t>
  </si>
  <si>
    <t>tenez en joy Ａ</t>
  </si>
  <si>
    <t>tenez en joy Ｂ</t>
  </si>
  <si>
    <t>久徳 功治</t>
  </si>
  <si>
    <t>岩尾 大成</t>
  </si>
  <si>
    <t>久保田 悠斗</t>
  </si>
  <si>
    <t>森 玲音虎</t>
  </si>
  <si>
    <t>藤本 航平</t>
  </si>
  <si>
    <t>正木 光</t>
  </si>
  <si>
    <t>松永 知之</t>
  </si>
  <si>
    <t>奥田 将人</t>
  </si>
  <si>
    <t>原田 雅人</t>
  </si>
  <si>
    <t>奥田 直人</t>
  </si>
  <si>
    <t>長岡 愛</t>
  </si>
  <si>
    <t>松並 弥里</t>
  </si>
  <si>
    <t>河添 夢咲</t>
  </si>
  <si>
    <t>河添 希光</t>
  </si>
  <si>
    <t>原田 美緒</t>
  </si>
  <si>
    <t>緒方 菜々恵</t>
  </si>
  <si>
    <t>西井 碧香</t>
  </si>
  <si>
    <t>岩尾 こよみ</t>
  </si>
  <si>
    <t>中村 真渚</t>
  </si>
  <si>
    <t>山口Union</t>
    <rPh sb="0" eb="2">
      <t>ヤマグチ</t>
    </rPh>
    <phoneticPr fontId="2"/>
  </si>
  <si>
    <t>レノファ山口Ａ</t>
  </si>
  <si>
    <t>レノファ山口Ａ</t>
    <phoneticPr fontId="3"/>
  </si>
  <si>
    <t>レノファ山口Ｂ</t>
  </si>
  <si>
    <t>レノファ山口Ｂ</t>
    <phoneticPr fontId="3"/>
  </si>
  <si>
    <t>高見 莉沙</t>
    <rPh sb="0" eb="2">
      <t>タカミ</t>
    </rPh>
    <rPh sb="3" eb="5">
      <t>リサ</t>
    </rPh>
    <phoneticPr fontId="2"/>
  </si>
  <si>
    <t>前田 ゆめ</t>
    <rPh sb="0" eb="2">
      <t>マエダ</t>
    </rPh>
    <phoneticPr fontId="2"/>
  </si>
  <si>
    <t>畠中 花莉</t>
    <rPh sb="0" eb="2">
      <t>ハタケナカ</t>
    </rPh>
    <rPh sb="3" eb="4">
      <t>ハナ</t>
    </rPh>
    <rPh sb="4" eb="5">
      <t>リ</t>
    </rPh>
    <phoneticPr fontId="2"/>
  </si>
  <si>
    <t>坪倉 七海</t>
    <rPh sb="0" eb="2">
      <t>ツボクラ</t>
    </rPh>
    <rPh sb="3" eb="5">
      <t>ナナウミ</t>
    </rPh>
    <phoneticPr fontId="2"/>
  </si>
  <si>
    <t>吉本 百花</t>
    <rPh sb="0" eb="2">
      <t>ヨシモト</t>
    </rPh>
    <rPh sb="3" eb="4">
      <t>ヒャク</t>
    </rPh>
    <rPh sb="4" eb="5">
      <t>ハナ</t>
    </rPh>
    <phoneticPr fontId="2"/>
  </si>
  <si>
    <t>高瀬 幸奏</t>
    <rPh sb="0" eb="2">
      <t>タカセ</t>
    </rPh>
    <rPh sb="3" eb="4">
      <t>サチ</t>
    </rPh>
    <rPh sb="4" eb="5">
      <t>カナ</t>
    </rPh>
    <phoneticPr fontId="2"/>
  </si>
  <si>
    <t>伊藤 凜香</t>
    <rPh sb="0" eb="2">
      <t>イトウ</t>
    </rPh>
    <rPh sb="3" eb="5">
      <t>リンカ</t>
    </rPh>
    <phoneticPr fontId="3"/>
  </si>
  <si>
    <t>岩本 和々花</t>
  </si>
  <si>
    <t>田中 雅規</t>
  </si>
  <si>
    <t>田中 蓮斗</t>
  </si>
  <si>
    <t>田中 暁</t>
  </si>
  <si>
    <t>大下 空良</t>
  </si>
  <si>
    <t>熊谷 壮太</t>
  </si>
  <si>
    <t>三島 佑一朗</t>
  </si>
  <si>
    <t>藤田 大輝</t>
  </si>
  <si>
    <t>岩本 将矢</t>
    <rPh sb="0" eb="2">
      <t>イワモト</t>
    </rPh>
    <rPh sb="3" eb="4">
      <t>マサル</t>
    </rPh>
    <rPh sb="4" eb="5">
      <t>ヤ</t>
    </rPh>
    <phoneticPr fontId="2"/>
  </si>
  <si>
    <t>永田 空輝</t>
    <rPh sb="0" eb="2">
      <t>ナガタ</t>
    </rPh>
    <rPh sb="3" eb="5">
      <t>ソラキ</t>
    </rPh>
    <phoneticPr fontId="2"/>
  </si>
  <si>
    <t>永田 大翼</t>
    <rPh sb="0" eb="2">
      <t>ナガタ</t>
    </rPh>
    <rPh sb="3" eb="4">
      <t>ダイ</t>
    </rPh>
    <rPh sb="4" eb="5">
      <t>ツバサ</t>
    </rPh>
    <phoneticPr fontId="2"/>
  </si>
  <si>
    <t>小西 悠晴</t>
    <rPh sb="0" eb="2">
      <t>コニシ</t>
    </rPh>
    <rPh sb="3" eb="4">
      <t>ユウ</t>
    </rPh>
    <rPh sb="4" eb="5">
      <t>ハレ</t>
    </rPh>
    <phoneticPr fontId="2"/>
  </si>
  <si>
    <t>三谷 悠人</t>
  </si>
  <si>
    <t>澤野 蒼叶</t>
    <rPh sb="0" eb="2">
      <t>サワノ</t>
    </rPh>
    <rPh sb="3" eb="4">
      <t>アオイ</t>
    </rPh>
    <rPh sb="4" eb="5">
      <t>カノウ</t>
    </rPh>
    <phoneticPr fontId="2"/>
  </si>
  <si>
    <t>中村 和司</t>
    <rPh sb="0" eb="2">
      <t>ナカムラ</t>
    </rPh>
    <rPh sb="3" eb="5">
      <t>カズシ</t>
    </rPh>
    <phoneticPr fontId="2"/>
  </si>
  <si>
    <t>土屋 諒馬</t>
    <rPh sb="0" eb="2">
      <t>ツチヤ</t>
    </rPh>
    <rPh sb="3" eb="5">
      <t>リョウウマ</t>
    </rPh>
    <phoneticPr fontId="2"/>
  </si>
  <si>
    <t>山城 優真</t>
    <rPh sb="0" eb="2">
      <t>ヤマシロ</t>
    </rPh>
    <rPh sb="3" eb="4">
      <t>ユウ</t>
    </rPh>
    <rPh sb="4" eb="5">
      <t>シン</t>
    </rPh>
    <phoneticPr fontId="2"/>
  </si>
  <si>
    <t>宇本 雄太</t>
    <rPh sb="0" eb="2">
      <t>ウモト</t>
    </rPh>
    <rPh sb="3" eb="5">
      <t>ユウタ</t>
    </rPh>
    <phoneticPr fontId="2"/>
  </si>
  <si>
    <t>宇本 僚太</t>
    <rPh sb="0" eb="2">
      <t>ウモト</t>
    </rPh>
    <rPh sb="3" eb="5">
      <t>リョウタ</t>
    </rPh>
    <phoneticPr fontId="2"/>
  </si>
  <si>
    <t>好本 遥斗</t>
    <rPh sb="0" eb="2">
      <t>ヨシモト</t>
    </rPh>
    <rPh sb="3" eb="5">
      <t>ハルト</t>
    </rPh>
    <phoneticPr fontId="2"/>
  </si>
  <si>
    <t>林 洋平</t>
    <rPh sb="0" eb="1">
      <t>ハヤシ</t>
    </rPh>
    <rPh sb="2" eb="4">
      <t>ヨウヘイ</t>
    </rPh>
    <phoneticPr fontId="2"/>
  </si>
  <si>
    <t>吉村 凛太朗</t>
    <rPh sb="0" eb="2">
      <t>ヨシムラ</t>
    </rPh>
    <rPh sb="3" eb="6">
      <t>リンタロウ</t>
    </rPh>
    <phoneticPr fontId="6"/>
  </si>
  <si>
    <t>縄田 龍斗</t>
    <rPh sb="0" eb="2">
      <t>ナワタ</t>
    </rPh>
    <rPh sb="3" eb="4">
      <t>リュウ</t>
    </rPh>
    <rPh sb="4" eb="5">
      <t>ト</t>
    </rPh>
    <phoneticPr fontId="6"/>
  </si>
  <si>
    <t>竹下 和仁</t>
    <rPh sb="0" eb="2">
      <t>タケシタ</t>
    </rPh>
    <rPh sb="3" eb="5">
      <t>カズヒト</t>
    </rPh>
    <phoneticPr fontId="6"/>
  </si>
  <si>
    <t>林 巧人</t>
    <rPh sb="0" eb="1">
      <t>ハヤシ</t>
    </rPh>
    <rPh sb="2" eb="4">
      <t>タクト</t>
    </rPh>
    <phoneticPr fontId="2"/>
  </si>
  <si>
    <t>縄田 季也</t>
    <rPh sb="0" eb="2">
      <t>ナワタ</t>
    </rPh>
    <rPh sb="3" eb="4">
      <t>キ</t>
    </rPh>
    <rPh sb="4" eb="5">
      <t>ヤ</t>
    </rPh>
    <phoneticPr fontId="2"/>
  </si>
  <si>
    <t>梅﨑 春孝</t>
    <rPh sb="0" eb="2">
      <t>ウメザキ</t>
    </rPh>
    <rPh sb="3" eb="4">
      <t>ハル</t>
    </rPh>
    <rPh sb="4" eb="5">
      <t>コウ</t>
    </rPh>
    <phoneticPr fontId="6"/>
  </si>
  <si>
    <t>小田 絢平</t>
    <rPh sb="0" eb="2">
      <t>オダ</t>
    </rPh>
    <rPh sb="3" eb="4">
      <t>アヤ</t>
    </rPh>
    <rPh sb="4" eb="5">
      <t>ヒラ</t>
    </rPh>
    <phoneticPr fontId="6"/>
  </si>
  <si>
    <t>沖 海里</t>
    <rPh sb="0" eb="1">
      <t>オキ</t>
    </rPh>
    <rPh sb="2" eb="3">
      <t>ウミ</t>
    </rPh>
    <rPh sb="3" eb="4">
      <t>サト</t>
    </rPh>
    <phoneticPr fontId="2"/>
  </si>
  <si>
    <t>市原 伊織</t>
    <rPh sb="0" eb="2">
      <t>イチハラ</t>
    </rPh>
    <rPh sb="3" eb="5">
      <t>イオリ</t>
    </rPh>
    <phoneticPr fontId="2"/>
  </si>
  <si>
    <t>江尻 海斗</t>
    <rPh sb="0" eb="2">
      <t>エジリ</t>
    </rPh>
    <rPh sb="3" eb="5">
      <t>カイト</t>
    </rPh>
    <phoneticPr fontId="6"/>
  </si>
  <si>
    <t>三代 涼太</t>
    <rPh sb="0" eb="2">
      <t>ミシロ</t>
    </rPh>
    <rPh sb="3" eb="5">
      <t>リョウタ</t>
    </rPh>
    <phoneticPr fontId="6"/>
  </si>
  <si>
    <t>大瀧 遙人</t>
    <rPh sb="0" eb="2">
      <t>オオタキ</t>
    </rPh>
    <rPh sb="3" eb="4">
      <t>ハルカ</t>
    </rPh>
    <rPh sb="4" eb="5">
      <t>ヒト</t>
    </rPh>
    <phoneticPr fontId="2"/>
  </si>
  <si>
    <t>米田 蒼矢</t>
    <rPh sb="0" eb="2">
      <t>ヨネダ</t>
    </rPh>
    <rPh sb="3" eb="4">
      <t>ソウ</t>
    </rPh>
    <rPh sb="4" eb="5">
      <t>ヤ</t>
    </rPh>
    <phoneticPr fontId="2"/>
  </si>
  <si>
    <t>蔵田 唯楓</t>
    <rPh sb="0" eb="2">
      <t>クラタ</t>
    </rPh>
    <rPh sb="3" eb="4">
      <t>タダ</t>
    </rPh>
    <rPh sb="4" eb="5">
      <t>カエデ</t>
    </rPh>
    <phoneticPr fontId="6"/>
  </si>
  <si>
    <t>河野 一輝</t>
    <rPh sb="0" eb="2">
      <t>カワノ</t>
    </rPh>
    <rPh sb="3" eb="4">
      <t>イチ</t>
    </rPh>
    <rPh sb="4" eb="5">
      <t>カガヤ</t>
    </rPh>
    <phoneticPr fontId="2"/>
  </si>
  <si>
    <t>中川 紘夢</t>
    <rPh sb="0" eb="2">
      <t>ナカガワ</t>
    </rPh>
    <rPh sb="3" eb="4">
      <t>ヒロ</t>
    </rPh>
    <rPh sb="4" eb="5">
      <t>ユメ</t>
    </rPh>
    <phoneticPr fontId="2"/>
  </si>
  <si>
    <t>鈴木 智也</t>
    <rPh sb="0" eb="2">
      <t>スズキ</t>
    </rPh>
    <rPh sb="3" eb="5">
      <t>トモヤ</t>
    </rPh>
    <phoneticPr fontId="6"/>
  </si>
  <si>
    <t>中満 翔太</t>
    <rPh sb="0" eb="1">
      <t>ナカ</t>
    </rPh>
    <rPh sb="1" eb="2">
      <t>ミツ</t>
    </rPh>
    <rPh sb="3" eb="5">
      <t>ショウタ</t>
    </rPh>
    <phoneticPr fontId="6"/>
  </si>
  <si>
    <t>児玉 慶大</t>
    <rPh sb="0" eb="2">
      <t>コダマ</t>
    </rPh>
    <rPh sb="3" eb="5">
      <t>ケイタ</t>
    </rPh>
    <phoneticPr fontId="6"/>
  </si>
  <si>
    <t>古賀 陽翔</t>
    <rPh sb="0" eb="2">
      <t>コガ</t>
    </rPh>
    <rPh sb="3" eb="4">
      <t>ヨウ</t>
    </rPh>
    <rPh sb="4" eb="5">
      <t>ショウ</t>
    </rPh>
    <phoneticPr fontId="2"/>
  </si>
  <si>
    <t>伊藤 麗音</t>
    <rPh sb="0" eb="2">
      <t>イトウ</t>
    </rPh>
    <rPh sb="3" eb="4">
      <t>レイ</t>
    </rPh>
    <rPh sb="4" eb="5">
      <t>オト</t>
    </rPh>
    <phoneticPr fontId="2"/>
  </si>
  <si>
    <t>松永 天斗</t>
    <rPh sb="0" eb="2">
      <t>マツナガ</t>
    </rPh>
    <rPh sb="3" eb="4">
      <t>テン</t>
    </rPh>
    <rPh sb="4" eb="5">
      <t>ト</t>
    </rPh>
    <phoneticPr fontId="6"/>
  </si>
  <si>
    <t>河野 圭佑</t>
    <rPh sb="0" eb="2">
      <t>コウノ</t>
    </rPh>
    <rPh sb="3" eb="5">
      <t>ケイスケ</t>
    </rPh>
    <phoneticPr fontId="6"/>
  </si>
  <si>
    <t>河野 有希</t>
    <rPh sb="0" eb="2">
      <t>カワノ</t>
    </rPh>
    <rPh sb="3" eb="4">
      <t>ユウ</t>
    </rPh>
    <rPh sb="4" eb="5">
      <t>キ</t>
    </rPh>
    <phoneticPr fontId="6"/>
  </si>
  <si>
    <t>深井 悠真</t>
    <rPh sb="0" eb="2">
      <t>フカイ</t>
    </rPh>
    <rPh sb="3" eb="4">
      <t>ユウ</t>
    </rPh>
    <rPh sb="4" eb="5">
      <t>マ</t>
    </rPh>
    <phoneticPr fontId="2"/>
  </si>
  <si>
    <t>山本 正三</t>
    <rPh sb="0" eb="2">
      <t>ヤマモト</t>
    </rPh>
    <rPh sb="3" eb="5">
      <t>マサミ</t>
    </rPh>
    <phoneticPr fontId="2"/>
  </si>
  <si>
    <t>藤本 笙</t>
    <rPh sb="0" eb="2">
      <t>フジモト</t>
    </rPh>
    <rPh sb="3" eb="4">
      <t>ショウ</t>
    </rPh>
    <phoneticPr fontId="2"/>
  </si>
  <si>
    <t>宇野 和政</t>
    <rPh sb="0" eb="2">
      <t>ウノ</t>
    </rPh>
    <rPh sb="3" eb="5">
      <t>カズマサ</t>
    </rPh>
    <phoneticPr fontId="2"/>
  </si>
  <si>
    <t>畚野 太志</t>
    <rPh sb="0" eb="2">
      <t>フゴノ</t>
    </rPh>
    <rPh sb="3" eb="5">
      <t>フトシ</t>
    </rPh>
    <phoneticPr fontId="2"/>
  </si>
  <si>
    <t>飯田 要</t>
    <rPh sb="0" eb="2">
      <t>イイダ</t>
    </rPh>
    <rPh sb="3" eb="4">
      <t>カナメ</t>
    </rPh>
    <phoneticPr fontId="2"/>
  </si>
  <si>
    <t>宇野 碧致</t>
    <rPh sb="0" eb="2">
      <t>ウノ</t>
    </rPh>
    <rPh sb="3" eb="5">
      <t>アオイイタル</t>
    </rPh>
    <phoneticPr fontId="2"/>
  </si>
  <si>
    <t>川崎 康太</t>
    <rPh sb="0" eb="2">
      <t>カワサキ</t>
    </rPh>
    <rPh sb="3" eb="5">
      <t>コウタ</t>
    </rPh>
    <phoneticPr fontId="2"/>
  </si>
  <si>
    <t>石田 誠志郎</t>
    <rPh sb="0" eb="2">
      <t>イシダ</t>
    </rPh>
    <rPh sb="3" eb="6">
      <t>セイシロウ</t>
    </rPh>
    <phoneticPr fontId="2"/>
  </si>
  <si>
    <t>田中 志津子</t>
    <rPh sb="0" eb="2">
      <t>タナカ</t>
    </rPh>
    <rPh sb="3" eb="5">
      <t>シヅ</t>
    </rPh>
    <rPh sb="5" eb="6">
      <t>コ</t>
    </rPh>
    <phoneticPr fontId="2"/>
  </si>
  <si>
    <t>永光 由奈</t>
  </si>
  <si>
    <t>田中 花恋</t>
  </si>
  <si>
    <t>石橋 梨瑠葉</t>
  </si>
  <si>
    <t>石川 空怜亜</t>
  </si>
  <si>
    <t>永山 紗椰</t>
  </si>
  <si>
    <t>有田 琴美</t>
  </si>
  <si>
    <t>江山 瑠羽</t>
  </si>
  <si>
    <t>玉村 恵理子</t>
    <rPh sb="0" eb="2">
      <t>タマムラ</t>
    </rPh>
    <rPh sb="3" eb="6">
      <t>エリコ</t>
    </rPh>
    <phoneticPr fontId="2"/>
  </si>
  <si>
    <t>村川 洋</t>
    <rPh sb="0" eb="2">
      <t>ムラカワ</t>
    </rPh>
    <rPh sb="3" eb="4">
      <t>ヒロシ</t>
    </rPh>
    <phoneticPr fontId="3"/>
  </si>
  <si>
    <t>脇 美優</t>
    <rPh sb="0" eb="1">
      <t>ワキ</t>
    </rPh>
    <rPh sb="2" eb="4">
      <t>ミユウ</t>
    </rPh>
    <phoneticPr fontId="2"/>
  </si>
  <si>
    <t>木村 瑞希</t>
    <rPh sb="0" eb="2">
      <t>キムラ</t>
    </rPh>
    <rPh sb="3" eb="5">
      <t>ミズキ</t>
    </rPh>
    <phoneticPr fontId="2"/>
  </si>
  <si>
    <t>渡辺 日和</t>
    <rPh sb="0" eb="2">
      <t>ワタナベ</t>
    </rPh>
    <rPh sb="3" eb="5">
      <t>ヒヨリ</t>
    </rPh>
    <phoneticPr fontId="3"/>
  </si>
  <si>
    <t>工藤 葵</t>
    <rPh sb="0" eb="2">
      <t>クドウ</t>
    </rPh>
    <rPh sb="3" eb="4">
      <t>アオイ</t>
    </rPh>
    <phoneticPr fontId="3"/>
  </si>
  <si>
    <t>小池 彩弓</t>
    <rPh sb="0" eb="2">
      <t>コイケ</t>
    </rPh>
    <rPh sb="3" eb="4">
      <t>アヤ</t>
    </rPh>
    <rPh sb="4" eb="5">
      <t>ユミ</t>
    </rPh>
    <phoneticPr fontId="2"/>
  </si>
  <si>
    <t>脇 茉優</t>
    <rPh sb="0" eb="1">
      <t>ワキ</t>
    </rPh>
    <rPh sb="2" eb="4">
      <t>マユ</t>
    </rPh>
    <phoneticPr fontId="2"/>
  </si>
  <si>
    <t>津田 菜々子</t>
    <rPh sb="0" eb="2">
      <t>ツダ</t>
    </rPh>
    <rPh sb="3" eb="6">
      <t>ナナコ</t>
    </rPh>
    <phoneticPr fontId="3"/>
  </si>
  <si>
    <t>吹金原 千夏</t>
    <rPh sb="0" eb="3">
      <t>フキンバラ</t>
    </rPh>
    <rPh sb="4" eb="6">
      <t>チナツ</t>
    </rPh>
    <phoneticPr fontId="2"/>
  </si>
  <si>
    <t>西村 海</t>
    <rPh sb="0" eb="2">
      <t>ニシムラ</t>
    </rPh>
    <rPh sb="3" eb="4">
      <t>ウミ</t>
    </rPh>
    <phoneticPr fontId="2"/>
  </si>
  <si>
    <t>今地 日向</t>
    <rPh sb="0" eb="2">
      <t>イマジ</t>
    </rPh>
    <rPh sb="3" eb="5">
      <t>ヒナタ</t>
    </rPh>
    <phoneticPr fontId="3"/>
  </si>
  <si>
    <t>深井 のえる</t>
    <rPh sb="0" eb="2">
      <t>フカイ</t>
    </rPh>
    <phoneticPr fontId="3"/>
  </si>
  <si>
    <t>岡 穂香</t>
    <rPh sb="0" eb="1">
      <t>オカ</t>
    </rPh>
    <rPh sb="2" eb="4">
      <t>ホノカ</t>
    </rPh>
    <phoneticPr fontId="2"/>
  </si>
  <si>
    <t>松本 心菜</t>
    <rPh sb="0" eb="2">
      <t>マツモト</t>
    </rPh>
    <rPh sb="3" eb="5">
      <t>ココナ</t>
    </rPh>
    <phoneticPr fontId="2"/>
  </si>
  <si>
    <t>中山 彩花</t>
    <rPh sb="0" eb="2">
      <t>ナカヤマ</t>
    </rPh>
    <rPh sb="3" eb="5">
      <t>アヤカ</t>
    </rPh>
    <phoneticPr fontId="3"/>
  </si>
  <si>
    <t>津田 日菜子</t>
    <rPh sb="0" eb="2">
      <t>ツダ</t>
    </rPh>
    <rPh sb="3" eb="6">
      <t>ヒナコ</t>
    </rPh>
    <phoneticPr fontId="3"/>
  </si>
  <si>
    <t>縄田 澪南</t>
    <rPh sb="0" eb="2">
      <t>ナワタ</t>
    </rPh>
    <rPh sb="3" eb="4">
      <t>ミオ</t>
    </rPh>
    <rPh sb="4" eb="5">
      <t>ミナミ</t>
    </rPh>
    <phoneticPr fontId="2"/>
  </si>
  <si>
    <t>大村 葵衣</t>
    <rPh sb="0" eb="2">
      <t>オオムラ</t>
    </rPh>
    <rPh sb="3" eb="4">
      <t>アオイ</t>
    </rPh>
    <rPh sb="4" eb="5">
      <t>コロモ</t>
    </rPh>
    <phoneticPr fontId="2"/>
  </si>
  <si>
    <t>藤田 杏琉</t>
    <rPh sb="0" eb="2">
      <t>フジタ</t>
    </rPh>
    <rPh sb="3" eb="5">
      <t>アンル</t>
    </rPh>
    <phoneticPr fontId="3"/>
  </si>
  <si>
    <t>工藤 凛花</t>
    <rPh sb="0" eb="2">
      <t>クドウ</t>
    </rPh>
    <rPh sb="3" eb="5">
      <t>リンカ</t>
    </rPh>
    <phoneticPr fontId="3"/>
  </si>
  <si>
    <t>岩間 遥菜</t>
    <rPh sb="0" eb="2">
      <t>イワマ</t>
    </rPh>
    <rPh sb="3" eb="4">
      <t>ハルカ</t>
    </rPh>
    <rPh sb="4" eb="5">
      <t>ナ</t>
    </rPh>
    <phoneticPr fontId="2"/>
  </si>
  <si>
    <t>河村 愛生</t>
    <rPh sb="0" eb="2">
      <t>カワムラ</t>
    </rPh>
    <rPh sb="3" eb="4">
      <t>アイ</t>
    </rPh>
    <rPh sb="4" eb="5">
      <t>ナマ</t>
    </rPh>
    <phoneticPr fontId="2"/>
  </si>
  <si>
    <t>大深 弘資</t>
  </si>
  <si>
    <t>大場 徠夢</t>
  </si>
  <si>
    <t>國貞 新</t>
    <rPh sb="0" eb="2">
      <t>クニサダ</t>
    </rPh>
    <rPh sb="3" eb="4">
      <t>アラ</t>
    </rPh>
    <phoneticPr fontId="6"/>
  </si>
  <si>
    <t>品川 遼</t>
    <rPh sb="0" eb="2">
      <t>シナガワ</t>
    </rPh>
    <rPh sb="3" eb="4">
      <t>リョウ</t>
    </rPh>
    <phoneticPr fontId="6"/>
  </si>
  <si>
    <t>歌房 拓斗</t>
  </si>
  <si>
    <t>坂野 里帆</t>
  </si>
  <si>
    <t>德永 茅乃</t>
  </si>
  <si>
    <t>伊藤  愛</t>
  </si>
  <si>
    <t>久保 茉由</t>
  </si>
  <si>
    <t>鷲見 佳音</t>
  </si>
  <si>
    <t>友末 涼菜</t>
  </si>
  <si>
    <t>住田 琴奈</t>
  </si>
  <si>
    <t>兼俊 百那</t>
  </si>
  <si>
    <t>石村 夢梨</t>
  </si>
  <si>
    <t>石田 香乃</t>
  </si>
  <si>
    <t>佐々木 杏</t>
  </si>
  <si>
    <t>松谷 芽依</t>
  </si>
  <si>
    <t>末村 優采</t>
  </si>
  <si>
    <t>亀田 梨央</t>
  </si>
  <si>
    <t>小竹 梨愛</t>
  </si>
  <si>
    <t>小濵 心愛</t>
  </si>
  <si>
    <t>村岡 姫奈</t>
  </si>
  <si>
    <t>縄田 帆南</t>
  </si>
  <si>
    <t>久光 未紗</t>
  </si>
  <si>
    <t>ジョイスポーツＴＣ</t>
  </si>
  <si>
    <t>伊藤 奈緒</t>
    <phoneticPr fontId="3"/>
  </si>
  <si>
    <t>ｔｅｎｅｚ　ｅｎ　ｊｏｙ　Ａ</t>
  </si>
  <si>
    <t>ｔｅｎｅｚ　ｅｎ　ｊｏｙ　Ｂ</t>
  </si>
  <si>
    <t>山口Ｕｎｉｏｎ</t>
  </si>
  <si>
    <t>曽田 憲史</t>
    <rPh sb="0" eb="2">
      <t>ソタ</t>
    </rPh>
    <rPh sb="3" eb="4">
      <t>ケン</t>
    </rPh>
    <rPh sb="4" eb="5">
      <t>フミ</t>
    </rPh>
    <phoneticPr fontId="2"/>
  </si>
  <si>
    <t>徳永 正美</t>
    <rPh sb="0" eb="2">
      <t>トクナガ</t>
    </rPh>
    <rPh sb="3" eb="5">
      <t>マサミ</t>
    </rPh>
    <phoneticPr fontId="2"/>
  </si>
  <si>
    <t>又木 陽一</t>
    <rPh sb="0" eb="1">
      <t>マタ</t>
    </rPh>
    <rPh sb="1" eb="2">
      <t>キ</t>
    </rPh>
    <rPh sb="3" eb="5">
      <t>ヨウイチ</t>
    </rPh>
    <phoneticPr fontId="2"/>
  </si>
  <si>
    <t>小西 公太</t>
    <rPh sb="0" eb="2">
      <t>コニシ</t>
    </rPh>
    <rPh sb="3" eb="5">
      <t>コウタ</t>
    </rPh>
    <phoneticPr fontId="2"/>
  </si>
  <si>
    <t>ヨネックス　ツアープラティナム　イエロー</t>
    <phoneticPr fontId="3"/>
  </si>
  <si>
    <t>№</t>
    <phoneticPr fontId="3"/>
  </si>
  <si>
    <t>２位リーグ戦</t>
    <rPh sb="1" eb="2">
      <t>イ</t>
    </rPh>
    <rPh sb="5" eb="6">
      <t>セン</t>
    </rPh>
    <phoneticPr fontId="3"/>
  </si>
  <si>
    <t>決勝リーグ戦</t>
    <rPh sb="0" eb="2">
      <t>ケッショウ</t>
    </rPh>
    <rPh sb="5" eb="6">
      <t>セン</t>
    </rPh>
    <phoneticPr fontId="3"/>
  </si>
  <si>
    <t>　　1位決勝トーナメント・リーグのみ、6ゲームマッチ　ノーアドバンテージ方式</t>
    <rPh sb="3" eb="4">
      <t>イ</t>
    </rPh>
    <rPh sb="4" eb="6">
      <t>ケッショウ</t>
    </rPh>
    <phoneticPr fontId="3"/>
  </si>
  <si>
    <t>８時４０分より監督者会議を行います。（開会式は行いません）</t>
    <rPh sb="1" eb="2">
      <t>ジ</t>
    </rPh>
    <rPh sb="4" eb="5">
      <t>フン</t>
    </rPh>
    <rPh sb="7" eb="9">
      <t>カントク</t>
    </rPh>
    <rPh sb="9" eb="10">
      <t>シャ</t>
    </rPh>
    <rPh sb="10" eb="12">
      <t>カイギ</t>
    </rPh>
    <rPh sb="13" eb="14">
      <t>オコナ</t>
    </rPh>
    <rPh sb="19" eb="22">
      <t>カイカイシキ</t>
    </rPh>
    <rPh sb="23" eb="24">
      <t>オコナ</t>
    </rPh>
    <phoneticPr fontId="13"/>
  </si>
  <si>
    <t>　　トーナメントを行う。</t>
    <phoneticPr fontId="3"/>
  </si>
  <si>
    <t>　　（天候等の理由により2位以下の順位決定戦を中断することがあります）</t>
    <phoneticPr fontId="3"/>
  </si>
  <si>
    <t>【新型コロナウイルス感染対応】</t>
    <rPh sb="1" eb="3">
      <t>シンガタ</t>
    </rPh>
    <rPh sb="10" eb="14">
      <t>カンセンタイオウ</t>
    </rPh>
    <phoneticPr fontId="3"/>
  </si>
  <si>
    <t>試合間のコート整備は不要です（コートブラシによる接触防止）</t>
    <rPh sb="0" eb="2">
      <t>シアイ</t>
    </rPh>
    <rPh sb="2" eb="3">
      <t>カン</t>
    </rPh>
    <rPh sb="7" eb="9">
      <t>セイビ</t>
    </rPh>
    <rPh sb="10" eb="12">
      <t>フヨウ</t>
    </rPh>
    <rPh sb="24" eb="26">
      <t>セッショク</t>
    </rPh>
    <rPh sb="26" eb="28">
      <t>ボウシ</t>
    </rPh>
    <phoneticPr fontId="3"/>
  </si>
  <si>
    <t>ベンチは出しませんので、各自でご準備ください。</t>
    <rPh sb="4" eb="5">
      <t>ダ</t>
    </rPh>
    <rPh sb="12" eb="14">
      <t>カクジ</t>
    </rPh>
    <rPh sb="16" eb="18">
      <t>ジュンビ</t>
    </rPh>
    <phoneticPr fontId="3"/>
  </si>
  <si>
    <t>選手および監督以外は応援席を含むコート内への立ち入りを禁止します。</t>
    <rPh sb="0" eb="2">
      <t>センシュ</t>
    </rPh>
    <rPh sb="5" eb="7">
      <t>カントク</t>
    </rPh>
    <rPh sb="7" eb="9">
      <t>イガイ</t>
    </rPh>
    <rPh sb="10" eb="13">
      <t>オウエンセキ</t>
    </rPh>
    <rPh sb="14" eb="15">
      <t>フク</t>
    </rPh>
    <rPh sb="19" eb="20">
      <t>ナイ</t>
    </rPh>
    <rPh sb="22" eb="23">
      <t>タ</t>
    </rPh>
    <rPh sb="24" eb="25">
      <t>イ</t>
    </rPh>
    <rPh sb="27" eb="29">
      <t>キンシ</t>
    </rPh>
    <phoneticPr fontId="3"/>
  </si>
  <si>
    <t>（応援はコート横の通路から、人との間隔を開けてお願いします）</t>
    <rPh sb="1" eb="3">
      <t>オウエン</t>
    </rPh>
    <rPh sb="7" eb="8">
      <t>ヨコ</t>
    </rPh>
    <rPh sb="9" eb="11">
      <t>ツウロ</t>
    </rPh>
    <rPh sb="14" eb="15">
      <t>ヒト</t>
    </rPh>
    <rPh sb="17" eb="19">
      <t>カンカク</t>
    </rPh>
    <rPh sb="20" eb="21">
      <t>ア</t>
    </rPh>
    <rPh sb="24" eb="25">
      <t>ネガ</t>
    </rPh>
    <phoneticPr fontId="3"/>
  </si>
  <si>
    <t>試合中以外の待機中はマスクを着用し、密にならないように注意してください。</t>
    <rPh sb="0" eb="3">
      <t>シアイチュウ</t>
    </rPh>
    <rPh sb="3" eb="5">
      <t>イガイ</t>
    </rPh>
    <rPh sb="6" eb="8">
      <t>タイキ</t>
    </rPh>
    <rPh sb="8" eb="9">
      <t>チュウ</t>
    </rPh>
    <rPh sb="14" eb="16">
      <t>チャクヨウ</t>
    </rPh>
    <rPh sb="18" eb="19">
      <t>ミツ</t>
    </rPh>
    <rPh sb="27" eb="29">
      <t>チュウイ</t>
    </rPh>
    <phoneticPr fontId="3"/>
  </si>
  <si>
    <t>大会前の体調管理は十分に行い、試合当日に健康確認シートを提出ください。</t>
    <rPh sb="0" eb="2">
      <t>タイカイ</t>
    </rPh>
    <rPh sb="2" eb="3">
      <t>マエ</t>
    </rPh>
    <rPh sb="4" eb="8">
      <t>タイチョウカンリ</t>
    </rPh>
    <rPh sb="9" eb="11">
      <t>ジュウブン</t>
    </rPh>
    <rPh sb="12" eb="13">
      <t>オコナ</t>
    </rPh>
    <rPh sb="15" eb="19">
      <t>シアイトウジツ</t>
    </rPh>
    <rPh sb="20" eb="22">
      <t>ケンコウ</t>
    </rPh>
    <rPh sb="22" eb="24">
      <t>カクニン</t>
    </rPh>
    <rPh sb="28" eb="30">
      <t>テイシュツ</t>
    </rPh>
    <phoneticPr fontId="3"/>
  </si>
  <si>
    <t>第9回鈴木杯ジュニア団体対抗テニス大会</t>
    <rPh sb="0" eb="1">
      <t>ダイ</t>
    </rPh>
    <rPh sb="2" eb="3">
      <t>カイ</t>
    </rPh>
    <rPh sb="3" eb="5">
      <t>スズキ</t>
    </rPh>
    <rPh sb="5" eb="6">
      <t>ハイ</t>
    </rPh>
    <rPh sb="10" eb="12">
      <t>ダンタイ</t>
    </rPh>
    <rPh sb="12" eb="14">
      <t>タイコウ</t>
    </rPh>
    <rPh sb="17" eb="19">
      <t>タイカイ</t>
    </rPh>
    <phoneticPr fontId="3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</si>
  <si>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3"/>
  </si>
  <si>
    <t>（毎日、個別の健康観察を継続している学校の生徒及び教職員　用）</t>
    <phoneticPr fontId="3"/>
  </si>
  <si>
    <t>学校名</t>
    <rPh sb="0" eb="3">
      <t>ガッコウメイ</t>
    </rPh>
    <phoneticPr fontId="3"/>
  </si>
  <si>
    <t>競技名</t>
    <rPh sb="0" eb="2">
      <t>キョウギ</t>
    </rPh>
    <rPh sb="2" eb="3">
      <t>メイ</t>
    </rPh>
    <phoneticPr fontId="3"/>
  </si>
  <si>
    <t>学年</t>
    <rPh sb="0" eb="2">
      <t>ガクネン</t>
    </rPh>
    <phoneticPr fontId="3"/>
  </si>
  <si>
    <t>氏     名</t>
    <rPh sb="0" eb="1">
      <t>シ</t>
    </rPh>
    <rPh sb="6" eb="7">
      <t>メイ</t>
    </rPh>
    <phoneticPr fontId="3"/>
  </si>
  <si>
    <t>★当日の体調</t>
    <rPh sb="1" eb="3">
      <t>トウジツ</t>
    </rPh>
    <rPh sb="4" eb="6">
      <t>タイチョウ</t>
    </rPh>
    <phoneticPr fontId="3"/>
  </si>
  <si>
    <t>□</t>
    <phoneticPr fontId="3"/>
  </si>
  <si>
    <t>□</t>
  </si>
  <si>
    <t>教職員欄　（学年欄に、顧問、教諭、コーチ等を記入）</t>
    <rPh sb="0" eb="3">
      <t>キョウショクイン</t>
    </rPh>
    <rPh sb="3" eb="4">
      <t>ラン</t>
    </rPh>
    <rPh sb="6" eb="8">
      <t>ガクネン</t>
    </rPh>
    <rPh sb="8" eb="9">
      <t>ラン</t>
    </rPh>
    <rPh sb="11" eb="13">
      <t>コモン</t>
    </rPh>
    <rPh sb="14" eb="16">
      <t>キョウユ</t>
    </rPh>
    <rPh sb="20" eb="21">
      <t>トウ</t>
    </rPh>
    <rPh sb="22" eb="24">
      <t>キニュウ</t>
    </rPh>
    <phoneticPr fontId="3"/>
  </si>
  <si>
    <t>★欄・・・当日の体調に問題がない場合は、□に✔を記入する。</t>
    <rPh sb="1" eb="2">
      <t>ラン</t>
    </rPh>
    <rPh sb="5" eb="7">
      <t>トウジツ</t>
    </rPh>
    <rPh sb="8" eb="10">
      <t>タイチョウ</t>
    </rPh>
    <rPh sb="11" eb="13">
      <t>モンダイ</t>
    </rPh>
    <rPh sb="16" eb="18">
      <t>バアイ</t>
    </rPh>
    <rPh sb="24" eb="26">
      <t>キニュウ</t>
    </rPh>
    <phoneticPr fontId="3"/>
  </si>
  <si>
    <t>提出日</t>
    <rPh sb="0" eb="3">
      <t>テイシュツビ</t>
    </rPh>
    <phoneticPr fontId="3"/>
  </si>
  <si>
    <t>２０２１年        月　　　　日</t>
    <rPh sb="4" eb="5">
      <t>ネン</t>
    </rPh>
    <rPh sb="13" eb="14">
      <t>ガツ</t>
    </rPh>
    <rPh sb="18" eb="19">
      <t>ニチ</t>
    </rPh>
    <phoneticPr fontId="3"/>
  </si>
  <si>
    <t>※上記生徒の体調面での安全を確認しています。</t>
    <rPh sb="1" eb="3">
      <t>ジョウキ</t>
    </rPh>
    <rPh sb="3" eb="5">
      <t>セイト</t>
    </rPh>
    <rPh sb="6" eb="8">
      <t>タイチョウ</t>
    </rPh>
    <rPh sb="8" eb="9">
      <t>メン</t>
    </rPh>
    <rPh sb="11" eb="13">
      <t>アンゼン</t>
    </rPh>
    <rPh sb="14" eb="16">
      <t>カクニン</t>
    </rPh>
    <phoneticPr fontId="3"/>
  </si>
  <si>
    <t>記載者</t>
    <rPh sb="0" eb="3">
      <t>キサイシャ</t>
    </rPh>
    <phoneticPr fontId="3"/>
  </si>
  <si>
    <t>連絡先</t>
    <rPh sb="0" eb="3">
      <t>レンラクサキ</t>
    </rPh>
    <phoneticPr fontId="3"/>
  </si>
  <si>
    <t>　※記載者及び連絡先は、大会当日の緊急連絡先を記入。</t>
    <rPh sb="2" eb="5">
      <t>キサイシャ</t>
    </rPh>
    <rPh sb="5" eb="6">
      <t>オヨ</t>
    </rPh>
    <rPh sb="7" eb="10">
      <t>レンラクサキ</t>
    </rPh>
    <rPh sb="12" eb="14">
      <t>タイカイ</t>
    </rPh>
    <rPh sb="14" eb="16">
      <t>トウジツ</t>
    </rPh>
    <rPh sb="17" eb="19">
      <t>キンキュウ</t>
    </rPh>
    <rPh sb="19" eb="22">
      <t>レンラクサキ</t>
    </rPh>
    <rPh sb="23" eb="25">
      <t>キニュウ</t>
    </rPh>
    <phoneticPr fontId="3"/>
  </si>
  <si>
    <t>(A-3位)</t>
    <rPh sb="4" eb="5">
      <t>イ</t>
    </rPh>
    <phoneticPr fontId="3"/>
  </si>
  <si>
    <t>(B-4位)</t>
    <rPh sb="4" eb="5">
      <t>イ</t>
    </rPh>
    <phoneticPr fontId="3"/>
  </si>
  <si>
    <t>(C-4位)</t>
    <rPh sb="4" eb="5">
      <t>イ</t>
    </rPh>
    <phoneticPr fontId="3"/>
  </si>
  <si>
    <t>(B-3位)</t>
    <rPh sb="4" eb="5">
      <t>イ</t>
    </rPh>
    <phoneticPr fontId="3"/>
  </si>
  <si>
    <t>(C-3位)</t>
    <rPh sb="4" eb="5">
      <t>イ</t>
    </rPh>
    <phoneticPr fontId="3"/>
  </si>
  <si>
    <t>(2) 4ゲームマッチ（4-4タイブレーク）　ノーアドバンテージ方式</t>
    <rPh sb="32" eb="34">
      <t>ホウシキ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</si>
</sst>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sz val="16"/>
      <color theme="0" tint="-0.499984740745262"/>
      <name val="ＭＳ Ｐゴシック"/>
      <family val="2"/>
      <charset val="128"/>
      <scheme val="minor"/>
    </font>
    <font>
      <sz val="16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u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</cellStyleXfs>
  <cellXfs count="2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0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2" borderId="35" xfId="2" applyFont="1" applyFill="1" applyBorder="1" applyAlignment="1">
      <alignment horizontal="center" vertical="center"/>
    </xf>
    <xf numFmtId="0" fontId="12" fillId="0" borderId="37" xfId="2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/>
    <xf numFmtId="0" fontId="15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Alignment="1">
      <alignment vertical="center"/>
    </xf>
    <xf numFmtId="0" fontId="12" fillId="0" borderId="0" xfId="4" applyNumberFormat="1" applyFont="1" applyAlignment="1">
      <alignment vertical="center"/>
    </xf>
    <xf numFmtId="49" fontId="12" fillId="0" borderId="0" xfId="4" applyNumberFormat="1" applyFont="1" applyAlignment="1">
      <alignment vertical="center"/>
    </xf>
    <xf numFmtId="49" fontId="16" fillId="0" borderId="0" xfId="5" applyNumberFormat="1" applyFont="1" applyAlignment="1">
      <alignment horizontal="center" vertical="center"/>
    </xf>
    <xf numFmtId="0" fontId="12" fillId="0" borderId="0" xfId="5" applyAlignment="1">
      <alignment horizontal="center" vertical="center"/>
    </xf>
    <xf numFmtId="0" fontId="17" fillId="0" borderId="0" xfId="0" applyFo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8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9" fillId="0" borderId="0" xfId="4" applyFont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ill="1">
      <alignment vertical="center"/>
    </xf>
    <xf numFmtId="0" fontId="2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>
      <alignment vertical="center"/>
    </xf>
    <xf numFmtId="40" fontId="6" fillId="0" borderId="11" xfId="1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0" xfId="4" applyFont="1" applyAlignment="1">
      <alignment vertical="center"/>
    </xf>
    <xf numFmtId="0" fontId="27" fillId="0" borderId="0" xfId="5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1" fillId="0" borderId="0" xfId="0" applyFont="1">
      <alignment vertical="center"/>
    </xf>
    <xf numFmtId="0" fontId="31" fillId="0" borderId="1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47" xfId="0" applyFont="1" applyBorder="1" applyAlignment="1">
      <alignment vertical="center"/>
    </xf>
    <xf numFmtId="0" fontId="31" fillId="0" borderId="48" xfId="0" applyFont="1" applyBorder="1" applyAlignment="1">
      <alignment vertical="center"/>
    </xf>
    <xf numFmtId="0" fontId="31" fillId="0" borderId="50" xfId="0" applyFont="1" applyBorder="1" applyAlignment="1">
      <alignment horizontal="center" vertical="center" shrinkToFit="1"/>
    </xf>
    <xf numFmtId="0" fontId="31" fillId="0" borderId="5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shrinkToFit="1"/>
    </xf>
    <xf numFmtId="0" fontId="31" fillId="0" borderId="28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2" fillId="0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0" fontId="6" fillId="0" borderId="16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0" fontId="6" fillId="0" borderId="2" xfId="1" applyNumberFormat="1" applyFont="1" applyFill="1" applyBorder="1" applyAlignment="1">
      <alignment horizontal="center" vertical="center"/>
    </xf>
    <xf numFmtId="40" fontId="6" fillId="0" borderId="8" xfId="1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" borderId="19" xfId="0" applyFont="1" applyFill="1" applyBorder="1" applyAlignment="1">
      <alignment horizontal="distributed" vertical="center"/>
    </xf>
    <xf numFmtId="0" fontId="28" fillId="3" borderId="1" xfId="0" applyFont="1" applyFill="1" applyBorder="1" applyAlignment="1">
      <alignment horizontal="distributed" vertical="center"/>
    </xf>
    <xf numFmtId="2" fontId="28" fillId="0" borderId="19" xfId="0" applyNumberFormat="1" applyFont="1" applyFill="1" applyBorder="1" applyAlignment="1">
      <alignment horizontal="distributed" vertical="center"/>
    </xf>
    <xf numFmtId="0" fontId="28" fillId="0" borderId="1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distributed" vertical="center"/>
    </xf>
    <xf numFmtId="40" fontId="28" fillId="0" borderId="19" xfId="0" applyNumberFormat="1" applyFont="1" applyFill="1" applyBorder="1" applyAlignment="1">
      <alignment horizontal="distributed" vertical="center"/>
    </xf>
    <xf numFmtId="40" fontId="28" fillId="0" borderId="18" xfId="0" applyNumberFormat="1" applyFont="1" applyFill="1" applyBorder="1" applyAlignment="1">
      <alignment horizontal="distributed" vertical="center"/>
    </xf>
    <xf numFmtId="0" fontId="28" fillId="0" borderId="8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12" fillId="0" borderId="3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distributed"/>
    </xf>
    <xf numFmtId="0" fontId="12" fillId="0" borderId="32" xfId="2" applyFont="1" applyBorder="1" applyAlignment="1">
      <alignment horizontal="center" vertical="distributed"/>
    </xf>
    <xf numFmtId="0" fontId="12" fillId="0" borderId="26" xfId="2" applyFont="1" applyBorder="1" applyAlignment="1">
      <alignment horizontal="center" vertical="distributed"/>
    </xf>
    <xf numFmtId="0" fontId="12" fillId="0" borderId="34" xfId="2" applyFont="1" applyBorder="1" applyAlignment="1">
      <alignment horizontal="center" vertical="distributed"/>
    </xf>
    <xf numFmtId="0" fontId="12" fillId="2" borderId="27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distributed"/>
    </xf>
    <xf numFmtId="0" fontId="3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shrinkToFit="1"/>
    </xf>
    <xf numFmtId="0" fontId="36" fillId="0" borderId="44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5"/>
    <cellStyle name="標準_加盟協会要項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76204</xdr:colOff>
      <xdr:row>38</xdr:row>
      <xdr:rowOff>85730</xdr:rowOff>
    </xdr:from>
    <xdr:to>
      <xdr:col>17</xdr:col>
      <xdr:colOff>257320</xdr:colOff>
      <xdr:row>38</xdr:row>
      <xdr:rowOff>252302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9" y="8943980"/>
          <a:ext cx="1009791" cy="166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269875</xdr:colOff>
      <xdr:row>8</xdr:row>
      <xdr:rowOff>95250</xdr:rowOff>
    </xdr:from>
    <xdr:to>
      <xdr:col>21</xdr:col>
      <xdr:colOff>517525</xdr:colOff>
      <xdr:row>16</xdr:row>
      <xdr:rowOff>15875</xdr:rowOff>
    </xdr:to>
    <xdr:sp macro="" textlink="">
      <xdr:nvSpPr>
        <xdr:cNvPr id="2" name="右矢印 1"/>
        <xdr:cNvSpPr/>
      </xdr:nvSpPr>
      <xdr:spPr>
        <a:xfrm>
          <a:off x="9236075" y="2127250"/>
          <a:ext cx="1619250" cy="19526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順位決定戦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269875</xdr:colOff>
      <xdr:row>8</xdr:row>
      <xdr:rowOff>95250</xdr:rowOff>
    </xdr:from>
    <xdr:to>
      <xdr:col>21</xdr:col>
      <xdr:colOff>517525</xdr:colOff>
      <xdr:row>16</xdr:row>
      <xdr:rowOff>15875</xdr:rowOff>
    </xdr:to>
    <xdr:sp macro="" textlink="">
      <xdr:nvSpPr>
        <xdr:cNvPr id="2" name="右矢印 1"/>
        <xdr:cNvSpPr/>
      </xdr:nvSpPr>
      <xdr:spPr>
        <a:xfrm>
          <a:off x="9236075" y="2127250"/>
          <a:ext cx="1619250" cy="19526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順位決定戦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view="pageBreakPreview" topLeftCell="A10" zoomScaleNormal="100" zoomScaleSheetLayoutView="100" workbookViewId="0">
      <selection activeCell="M14" sqref="M14"/>
    </sheetView>
  </sheetViews>
  <sheetFormatPr defaultRowHeight="14.25"/>
  <cols>
    <col min="1" max="1" width="5" style="24" customWidth="1"/>
    <col min="2" max="2" width="7.5" style="24" customWidth="1"/>
    <col min="3" max="3" width="2.5" style="24" customWidth="1"/>
    <col min="4" max="5" width="4.625" style="24" customWidth="1"/>
    <col min="6" max="10" width="3.625" style="24" customWidth="1"/>
    <col min="11" max="11" width="4.625" style="24" customWidth="1"/>
    <col min="12" max="17" width="3.625" style="24" customWidth="1"/>
    <col min="18" max="18" width="6.25" style="24" customWidth="1"/>
    <col min="19" max="36" width="3.625" style="24" customWidth="1"/>
    <col min="37" max="256" width="9" style="24"/>
    <col min="257" max="257" width="5" style="24" customWidth="1"/>
    <col min="258" max="258" width="7.5" style="24" customWidth="1"/>
    <col min="259" max="259" width="2.5" style="24" customWidth="1"/>
    <col min="260" max="261" width="4.625" style="24" customWidth="1"/>
    <col min="262" max="266" width="3.625" style="24" customWidth="1"/>
    <col min="267" max="267" width="4.625" style="24" customWidth="1"/>
    <col min="268" max="273" width="3.625" style="24" customWidth="1"/>
    <col min="274" max="274" width="6.25" style="24" customWidth="1"/>
    <col min="275" max="292" width="3.625" style="24" customWidth="1"/>
    <col min="293" max="512" width="9" style="24"/>
    <col min="513" max="513" width="5" style="24" customWidth="1"/>
    <col min="514" max="514" width="7.5" style="24" customWidth="1"/>
    <col min="515" max="515" width="2.5" style="24" customWidth="1"/>
    <col min="516" max="517" width="4.625" style="24" customWidth="1"/>
    <col min="518" max="522" width="3.625" style="24" customWidth="1"/>
    <col min="523" max="523" width="4.625" style="24" customWidth="1"/>
    <col min="524" max="529" width="3.625" style="24" customWidth="1"/>
    <col min="530" max="530" width="6.25" style="24" customWidth="1"/>
    <col min="531" max="548" width="3.625" style="24" customWidth="1"/>
    <col min="549" max="768" width="9" style="24"/>
    <col min="769" max="769" width="5" style="24" customWidth="1"/>
    <col min="770" max="770" width="7.5" style="24" customWidth="1"/>
    <col min="771" max="771" width="2.5" style="24" customWidth="1"/>
    <col min="772" max="773" width="4.625" style="24" customWidth="1"/>
    <col min="774" max="778" width="3.625" style="24" customWidth="1"/>
    <col min="779" max="779" width="4.625" style="24" customWidth="1"/>
    <col min="780" max="785" width="3.625" style="24" customWidth="1"/>
    <col min="786" max="786" width="6.25" style="24" customWidth="1"/>
    <col min="787" max="804" width="3.625" style="24" customWidth="1"/>
    <col min="805" max="1024" width="9" style="24"/>
    <col min="1025" max="1025" width="5" style="24" customWidth="1"/>
    <col min="1026" max="1026" width="7.5" style="24" customWidth="1"/>
    <col min="1027" max="1027" width="2.5" style="24" customWidth="1"/>
    <col min="1028" max="1029" width="4.625" style="24" customWidth="1"/>
    <col min="1030" max="1034" width="3.625" style="24" customWidth="1"/>
    <col min="1035" max="1035" width="4.625" style="24" customWidth="1"/>
    <col min="1036" max="1041" width="3.625" style="24" customWidth="1"/>
    <col min="1042" max="1042" width="6.25" style="24" customWidth="1"/>
    <col min="1043" max="1060" width="3.625" style="24" customWidth="1"/>
    <col min="1061" max="1280" width="9" style="24"/>
    <col min="1281" max="1281" width="5" style="24" customWidth="1"/>
    <col min="1282" max="1282" width="7.5" style="24" customWidth="1"/>
    <col min="1283" max="1283" width="2.5" style="24" customWidth="1"/>
    <col min="1284" max="1285" width="4.625" style="24" customWidth="1"/>
    <col min="1286" max="1290" width="3.625" style="24" customWidth="1"/>
    <col min="1291" max="1291" width="4.625" style="24" customWidth="1"/>
    <col min="1292" max="1297" width="3.625" style="24" customWidth="1"/>
    <col min="1298" max="1298" width="6.25" style="24" customWidth="1"/>
    <col min="1299" max="1316" width="3.625" style="24" customWidth="1"/>
    <col min="1317" max="1536" width="9" style="24"/>
    <col min="1537" max="1537" width="5" style="24" customWidth="1"/>
    <col min="1538" max="1538" width="7.5" style="24" customWidth="1"/>
    <col min="1539" max="1539" width="2.5" style="24" customWidth="1"/>
    <col min="1540" max="1541" width="4.625" style="24" customWidth="1"/>
    <col min="1542" max="1546" width="3.625" style="24" customWidth="1"/>
    <col min="1547" max="1547" width="4.625" style="24" customWidth="1"/>
    <col min="1548" max="1553" width="3.625" style="24" customWidth="1"/>
    <col min="1554" max="1554" width="6.25" style="24" customWidth="1"/>
    <col min="1555" max="1572" width="3.625" style="24" customWidth="1"/>
    <col min="1573" max="1792" width="9" style="24"/>
    <col min="1793" max="1793" width="5" style="24" customWidth="1"/>
    <col min="1794" max="1794" width="7.5" style="24" customWidth="1"/>
    <col min="1795" max="1795" width="2.5" style="24" customWidth="1"/>
    <col min="1796" max="1797" width="4.625" style="24" customWidth="1"/>
    <col min="1798" max="1802" width="3.625" style="24" customWidth="1"/>
    <col min="1803" max="1803" width="4.625" style="24" customWidth="1"/>
    <col min="1804" max="1809" width="3.625" style="24" customWidth="1"/>
    <col min="1810" max="1810" width="6.25" style="24" customWidth="1"/>
    <col min="1811" max="1828" width="3.625" style="24" customWidth="1"/>
    <col min="1829" max="2048" width="9" style="24"/>
    <col min="2049" max="2049" width="5" style="24" customWidth="1"/>
    <col min="2050" max="2050" width="7.5" style="24" customWidth="1"/>
    <col min="2051" max="2051" width="2.5" style="24" customWidth="1"/>
    <col min="2052" max="2053" width="4.625" style="24" customWidth="1"/>
    <col min="2054" max="2058" width="3.625" style="24" customWidth="1"/>
    <col min="2059" max="2059" width="4.625" style="24" customWidth="1"/>
    <col min="2060" max="2065" width="3.625" style="24" customWidth="1"/>
    <col min="2066" max="2066" width="6.25" style="24" customWidth="1"/>
    <col min="2067" max="2084" width="3.625" style="24" customWidth="1"/>
    <col min="2085" max="2304" width="9" style="24"/>
    <col min="2305" max="2305" width="5" style="24" customWidth="1"/>
    <col min="2306" max="2306" width="7.5" style="24" customWidth="1"/>
    <col min="2307" max="2307" width="2.5" style="24" customWidth="1"/>
    <col min="2308" max="2309" width="4.625" style="24" customWidth="1"/>
    <col min="2310" max="2314" width="3.625" style="24" customWidth="1"/>
    <col min="2315" max="2315" width="4.625" style="24" customWidth="1"/>
    <col min="2316" max="2321" width="3.625" style="24" customWidth="1"/>
    <col min="2322" max="2322" width="6.25" style="24" customWidth="1"/>
    <col min="2323" max="2340" width="3.625" style="24" customWidth="1"/>
    <col min="2341" max="2560" width="9" style="24"/>
    <col min="2561" max="2561" width="5" style="24" customWidth="1"/>
    <col min="2562" max="2562" width="7.5" style="24" customWidth="1"/>
    <col min="2563" max="2563" width="2.5" style="24" customWidth="1"/>
    <col min="2564" max="2565" width="4.625" style="24" customWidth="1"/>
    <col min="2566" max="2570" width="3.625" style="24" customWidth="1"/>
    <col min="2571" max="2571" width="4.625" style="24" customWidth="1"/>
    <col min="2572" max="2577" width="3.625" style="24" customWidth="1"/>
    <col min="2578" max="2578" width="6.25" style="24" customWidth="1"/>
    <col min="2579" max="2596" width="3.625" style="24" customWidth="1"/>
    <col min="2597" max="2816" width="9" style="24"/>
    <col min="2817" max="2817" width="5" style="24" customWidth="1"/>
    <col min="2818" max="2818" width="7.5" style="24" customWidth="1"/>
    <col min="2819" max="2819" width="2.5" style="24" customWidth="1"/>
    <col min="2820" max="2821" width="4.625" style="24" customWidth="1"/>
    <col min="2822" max="2826" width="3.625" style="24" customWidth="1"/>
    <col min="2827" max="2827" width="4.625" style="24" customWidth="1"/>
    <col min="2828" max="2833" width="3.625" style="24" customWidth="1"/>
    <col min="2834" max="2834" width="6.25" style="24" customWidth="1"/>
    <col min="2835" max="2852" width="3.625" style="24" customWidth="1"/>
    <col min="2853" max="3072" width="9" style="24"/>
    <col min="3073" max="3073" width="5" style="24" customWidth="1"/>
    <col min="3074" max="3074" width="7.5" style="24" customWidth="1"/>
    <col min="3075" max="3075" width="2.5" style="24" customWidth="1"/>
    <col min="3076" max="3077" width="4.625" style="24" customWidth="1"/>
    <col min="3078" max="3082" width="3.625" style="24" customWidth="1"/>
    <col min="3083" max="3083" width="4.625" style="24" customWidth="1"/>
    <col min="3084" max="3089" width="3.625" style="24" customWidth="1"/>
    <col min="3090" max="3090" width="6.25" style="24" customWidth="1"/>
    <col min="3091" max="3108" width="3.625" style="24" customWidth="1"/>
    <col min="3109" max="3328" width="9" style="24"/>
    <col min="3329" max="3329" width="5" style="24" customWidth="1"/>
    <col min="3330" max="3330" width="7.5" style="24" customWidth="1"/>
    <col min="3331" max="3331" width="2.5" style="24" customWidth="1"/>
    <col min="3332" max="3333" width="4.625" style="24" customWidth="1"/>
    <col min="3334" max="3338" width="3.625" style="24" customWidth="1"/>
    <col min="3339" max="3339" width="4.625" style="24" customWidth="1"/>
    <col min="3340" max="3345" width="3.625" style="24" customWidth="1"/>
    <col min="3346" max="3346" width="6.25" style="24" customWidth="1"/>
    <col min="3347" max="3364" width="3.625" style="24" customWidth="1"/>
    <col min="3365" max="3584" width="9" style="24"/>
    <col min="3585" max="3585" width="5" style="24" customWidth="1"/>
    <col min="3586" max="3586" width="7.5" style="24" customWidth="1"/>
    <col min="3587" max="3587" width="2.5" style="24" customWidth="1"/>
    <col min="3588" max="3589" width="4.625" style="24" customWidth="1"/>
    <col min="3590" max="3594" width="3.625" style="24" customWidth="1"/>
    <col min="3595" max="3595" width="4.625" style="24" customWidth="1"/>
    <col min="3596" max="3601" width="3.625" style="24" customWidth="1"/>
    <col min="3602" max="3602" width="6.25" style="24" customWidth="1"/>
    <col min="3603" max="3620" width="3.625" style="24" customWidth="1"/>
    <col min="3621" max="3840" width="9" style="24"/>
    <col min="3841" max="3841" width="5" style="24" customWidth="1"/>
    <col min="3842" max="3842" width="7.5" style="24" customWidth="1"/>
    <col min="3843" max="3843" width="2.5" style="24" customWidth="1"/>
    <col min="3844" max="3845" width="4.625" style="24" customWidth="1"/>
    <col min="3846" max="3850" width="3.625" style="24" customWidth="1"/>
    <col min="3851" max="3851" width="4.625" style="24" customWidth="1"/>
    <col min="3852" max="3857" width="3.625" style="24" customWidth="1"/>
    <col min="3858" max="3858" width="6.25" style="24" customWidth="1"/>
    <col min="3859" max="3876" width="3.625" style="24" customWidth="1"/>
    <col min="3877" max="4096" width="9" style="24"/>
    <col min="4097" max="4097" width="5" style="24" customWidth="1"/>
    <col min="4098" max="4098" width="7.5" style="24" customWidth="1"/>
    <col min="4099" max="4099" width="2.5" style="24" customWidth="1"/>
    <col min="4100" max="4101" width="4.625" style="24" customWidth="1"/>
    <col min="4102" max="4106" width="3.625" style="24" customWidth="1"/>
    <col min="4107" max="4107" width="4.625" style="24" customWidth="1"/>
    <col min="4108" max="4113" width="3.625" style="24" customWidth="1"/>
    <col min="4114" max="4114" width="6.25" style="24" customWidth="1"/>
    <col min="4115" max="4132" width="3.625" style="24" customWidth="1"/>
    <col min="4133" max="4352" width="9" style="24"/>
    <col min="4353" max="4353" width="5" style="24" customWidth="1"/>
    <col min="4354" max="4354" width="7.5" style="24" customWidth="1"/>
    <col min="4355" max="4355" width="2.5" style="24" customWidth="1"/>
    <col min="4356" max="4357" width="4.625" style="24" customWidth="1"/>
    <col min="4358" max="4362" width="3.625" style="24" customWidth="1"/>
    <col min="4363" max="4363" width="4.625" style="24" customWidth="1"/>
    <col min="4364" max="4369" width="3.625" style="24" customWidth="1"/>
    <col min="4370" max="4370" width="6.25" style="24" customWidth="1"/>
    <col min="4371" max="4388" width="3.625" style="24" customWidth="1"/>
    <col min="4389" max="4608" width="9" style="24"/>
    <col min="4609" max="4609" width="5" style="24" customWidth="1"/>
    <col min="4610" max="4610" width="7.5" style="24" customWidth="1"/>
    <col min="4611" max="4611" width="2.5" style="24" customWidth="1"/>
    <col min="4612" max="4613" width="4.625" style="24" customWidth="1"/>
    <col min="4614" max="4618" width="3.625" style="24" customWidth="1"/>
    <col min="4619" max="4619" width="4.625" style="24" customWidth="1"/>
    <col min="4620" max="4625" width="3.625" style="24" customWidth="1"/>
    <col min="4626" max="4626" width="6.25" style="24" customWidth="1"/>
    <col min="4627" max="4644" width="3.625" style="24" customWidth="1"/>
    <col min="4645" max="4864" width="9" style="24"/>
    <col min="4865" max="4865" width="5" style="24" customWidth="1"/>
    <col min="4866" max="4866" width="7.5" style="24" customWidth="1"/>
    <col min="4867" max="4867" width="2.5" style="24" customWidth="1"/>
    <col min="4868" max="4869" width="4.625" style="24" customWidth="1"/>
    <col min="4870" max="4874" width="3.625" style="24" customWidth="1"/>
    <col min="4875" max="4875" width="4.625" style="24" customWidth="1"/>
    <col min="4876" max="4881" width="3.625" style="24" customWidth="1"/>
    <col min="4882" max="4882" width="6.25" style="24" customWidth="1"/>
    <col min="4883" max="4900" width="3.625" style="24" customWidth="1"/>
    <col min="4901" max="5120" width="9" style="24"/>
    <col min="5121" max="5121" width="5" style="24" customWidth="1"/>
    <col min="5122" max="5122" width="7.5" style="24" customWidth="1"/>
    <col min="5123" max="5123" width="2.5" style="24" customWidth="1"/>
    <col min="5124" max="5125" width="4.625" style="24" customWidth="1"/>
    <col min="5126" max="5130" width="3.625" style="24" customWidth="1"/>
    <col min="5131" max="5131" width="4.625" style="24" customWidth="1"/>
    <col min="5132" max="5137" width="3.625" style="24" customWidth="1"/>
    <col min="5138" max="5138" width="6.25" style="24" customWidth="1"/>
    <col min="5139" max="5156" width="3.625" style="24" customWidth="1"/>
    <col min="5157" max="5376" width="9" style="24"/>
    <col min="5377" max="5377" width="5" style="24" customWidth="1"/>
    <col min="5378" max="5378" width="7.5" style="24" customWidth="1"/>
    <col min="5379" max="5379" width="2.5" style="24" customWidth="1"/>
    <col min="5380" max="5381" width="4.625" style="24" customWidth="1"/>
    <col min="5382" max="5386" width="3.625" style="24" customWidth="1"/>
    <col min="5387" max="5387" width="4.625" style="24" customWidth="1"/>
    <col min="5388" max="5393" width="3.625" style="24" customWidth="1"/>
    <col min="5394" max="5394" width="6.25" style="24" customWidth="1"/>
    <col min="5395" max="5412" width="3.625" style="24" customWidth="1"/>
    <col min="5413" max="5632" width="9" style="24"/>
    <col min="5633" max="5633" width="5" style="24" customWidth="1"/>
    <col min="5634" max="5634" width="7.5" style="24" customWidth="1"/>
    <col min="5635" max="5635" width="2.5" style="24" customWidth="1"/>
    <col min="5636" max="5637" width="4.625" style="24" customWidth="1"/>
    <col min="5638" max="5642" width="3.625" style="24" customWidth="1"/>
    <col min="5643" max="5643" width="4.625" style="24" customWidth="1"/>
    <col min="5644" max="5649" width="3.625" style="24" customWidth="1"/>
    <col min="5650" max="5650" width="6.25" style="24" customWidth="1"/>
    <col min="5651" max="5668" width="3.625" style="24" customWidth="1"/>
    <col min="5669" max="5888" width="9" style="24"/>
    <col min="5889" max="5889" width="5" style="24" customWidth="1"/>
    <col min="5890" max="5890" width="7.5" style="24" customWidth="1"/>
    <col min="5891" max="5891" width="2.5" style="24" customWidth="1"/>
    <col min="5892" max="5893" width="4.625" style="24" customWidth="1"/>
    <col min="5894" max="5898" width="3.625" style="24" customWidth="1"/>
    <col min="5899" max="5899" width="4.625" style="24" customWidth="1"/>
    <col min="5900" max="5905" width="3.625" style="24" customWidth="1"/>
    <col min="5906" max="5906" width="6.25" style="24" customWidth="1"/>
    <col min="5907" max="5924" width="3.625" style="24" customWidth="1"/>
    <col min="5925" max="6144" width="9" style="24"/>
    <col min="6145" max="6145" width="5" style="24" customWidth="1"/>
    <col min="6146" max="6146" width="7.5" style="24" customWidth="1"/>
    <col min="6147" max="6147" width="2.5" style="24" customWidth="1"/>
    <col min="6148" max="6149" width="4.625" style="24" customWidth="1"/>
    <col min="6150" max="6154" width="3.625" style="24" customWidth="1"/>
    <col min="6155" max="6155" width="4.625" style="24" customWidth="1"/>
    <col min="6156" max="6161" width="3.625" style="24" customWidth="1"/>
    <col min="6162" max="6162" width="6.25" style="24" customWidth="1"/>
    <col min="6163" max="6180" width="3.625" style="24" customWidth="1"/>
    <col min="6181" max="6400" width="9" style="24"/>
    <col min="6401" max="6401" width="5" style="24" customWidth="1"/>
    <col min="6402" max="6402" width="7.5" style="24" customWidth="1"/>
    <col min="6403" max="6403" width="2.5" style="24" customWidth="1"/>
    <col min="6404" max="6405" width="4.625" style="24" customWidth="1"/>
    <col min="6406" max="6410" width="3.625" style="24" customWidth="1"/>
    <col min="6411" max="6411" width="4.625" style="24" customWidth="1"/>
    <col min="6412" max="6417" width="3.625" style="24" customWidth="1"/>
    <col min="6418" max="6418" width="6.25" style="24" customWidth="1"/>
    <col min="6419" max="6436" width="3.625" style="24" customWidth="1"/>
    <col min="6437" max="6656" width="9" style="24"/>
    <col min="6657" max="6657" width="5" style="24" customWidth="1"/>
    <col min="6658" max="6658" width="7.5" style="24" customWidth="1"/>
    <col min="6659" max="6659" width="2.5" style="24" customWidth="1"/>
    <col min="6660" max="6661" width="4.625" style="24" customWidth="1"/>
    <col min="6662" max="6666" width="3.625" style="24" customWidth="1"/>
    <col min="6667" max="6667" width="4.625" style="24" customWidth="1"/>
    <col min="6668" max="6673" width="3.625" style="24" customWidth="1"/>
    <col min="6674" max="6674" width="6.25" style="24" customWidth="1"/>
    <col min="6675" max="6692" width="3.625" style="24" customWidth="1"/>
    <col min="6693" max="6912" width="9" style="24"/>
    <col min="6913" max="6913" width="5" style="24" customWidth="1"/>
    <col min="6914" max="6914" width="7.5" style="24" customWidth="1"/>
    <col min="6915" max="6915" width="2.5" style="24" customWidth="1"/>
    <col min="6916" max="6917" width="4.625" style="24" customWidth="1"/>
    <col min="6918" max="6922" width="3.625" style="24" customWidth="1"/>
    <col min="6923" max="6923" width="4.625" style="24" customWidth="1"/>
    <col min="6924" max="6929" width="3.625" style="24" customWidth="1"/>
    <col min="6930" max="6930" width="6.25" style="24" customWidth="1"/>
    <col min="6931" max="6948" width="3.625" style="24" customWidth="1"/>
    <col min="6949" max="7168" width="9" style="24"/>
    <col min="7169" max="7169" width="5" style="24" customWidth="1"/>
    <col min="7170" max="7170" width="7.5" style="24" customWidth="1"/>
    <col min="7171" max="7171" width="2.5" style="24" customWidth="1"/>
    <col min="7172" max="7173" width="4.625" style="24" customWidth="1"/>
    <col min="7174" max="7178" width="3.625" style="24" customWidth="1"/>
    <col min="7179" max="7179" width="4.625" style="24" customWidth="1"/>
    <col min="7180" max="7185" width="3.625" style="24" customWidth="1"/>
    <col min="7186" max="7186" width="6.25" style="24" customWidth="1"/>
    <col min="7187" max="7204" width="3.625" style="24" customWidth="1"/>
    <col min="7205" max="7424" width="9" style="24"/>
    <col min="7425" max="7425" width="5" style="24" customWidth="1"/>
    <col min="7426" max="7426" width="7.5" style="24" customWidth="1"/>
    <col min="7427" max="7427" width="2.5" style="24" customWidth="1"/>
    <col min="7428" max="7429" width="4.625" style="24" customWidth="1"/>
    <col min="7430" max="7434" width="3.625" style="24" customWidth="1"/>
    <col min="7435" max="7435" width="4.625" style="24" customWidth="1"/>
    <col min="7436" max="7441" width="3.625" style="24" customWidth="1"/>
    <col min="7442" max="7442" width="6.25" style="24" customWidth="1"/>
    <col min="7443" max="7460" width="3.625" style="24" customWidth="1"/>
    <col min="7461" max="7680" width="9" style="24"/>
    <col min="7681" max="7681" width="5" style="24" customWidth="1"/>
    <col min="7682" max="7682" width="7.5" style="24" customWidth="1"/>
    <col min="7683" max="7683" width="2.5" style="24" customWidth="1"/>
    <col min="7684" max="7685" width="4.625" style="24" customWidth="1"/>
    <col min="7686" max="7690" width="3.625" style="24" customWidth="1"/>
    <col min="7691" max="7691" width="4.625" style="24" customWidth="1"/>
    <col min="7692" max="7697" width="3.625" style="24" customWidth="1"/>
    <col min="7698" max="7698" width="6.25" style="24" customWidth="1"/>
    <col min="7699" max="7716" width="3.625" style="24" customWidth="1"/>
    <col min="7717" max="7936" width="9" style="24"/>
    <col min="7937" max="7937" width="5" style="24" customWidth="1"/>
    <col min="7938" max="7938" width="7.5" style="24" customWidth="1"/>
    <col min="7939" max="7939" width="2.5" style="24" customWidth="1"/>
    <col min="7940" max="7941" width="4.625" style="24" customWidth="1"/>
    <col min="7942" max="7946" width="3.625" style="24" customWidth="1"/>
    <col min="7947" max="7947" width="4.625" style="24" customWidth="1"/>
    <col min="7948" max="7953" width="3.625" style="24" customWidth="1"/>
    <col min="7954" max="7954" width="6.25" style="24" customWidth="1"/>
    <col min="7955" max="7972" width="3.625" style="24" customWidth="1"/>
    <col min="7973" max="8192" width="9" style="24"/>
    <col min="8193" max="8193" width="5" style="24" customWidth="1"/>
    <col min="8194" max="8194" width="7.5" style="24" customWidth="1"/>
    <col min="8195" max="8195" width="2.5" style="24" customWidth="1"/>
    <col min="8196" max="8197" width="4.625" style="24" customWidth="1"/>
    <col min="8198" max="8202" width="3.625" style="24" customWidth="1"/>
    <col min="8203" max="8203" width="4.625" style="24" customWidth="1"/>
    <col min="8204" max="8209" width="3.625" style="24" customWidth="1"/>
    <col min="8210" max="8210" width="6.25" style="24" customWidth="1"/>
    <col min="8211" max="8228" width="3.625" style="24" customWidth="1"/>
    <col min="8229" max="8448" width="9" style="24"/>
    <col min="8449" max="8449" width="5" style="24" customWidth="1"/>
    <col min="8450" max="8450" width="7.5" style="24" customWidth="1"/>
    <col min="8451" max="8451" width="2.5" style="24" customWidth="1"/>
    <col min="8452" max="8453" width="4.625" style="24" customWidth="1"/>
    <col min="8454" max="8458" width="3.625" style="24" customWidth="1"/>
    <col min="8459" max="8459" width="4.625" style="24" customWidth="1"/>
    <col min="8460" max="8465" width="3.625" style="24" customWidth="1"/>
    <col min="8466" max="8466" width="6.25" style="24" customWidth="1"/>
    <col min="8467" max="8484" width="3.625" style="24" customWidth="1"/>
    <col min="8485" max="8704" width="9" style="24"/>
    <col min="8705" max="8705" width="5" style="24" customWidth="1"/>
    <col min="8706" max="8706" width="7.5" style="24" customWidth="1"/>
    <col min="8707" max="8707" width="2.5" style="24" customWidth="1"/>
    <col min="8708" max="8709" width="4.625" style="24" customWidth="1"/>
    <col min="8710" max="8714" width="3.625" style="24" customWidth="1"/>
    <col min="8715" max="8715" width="4.625" style="24" customWidth="1"/>
    <col min="8716" max="8721" width="3.625" style="24" customWidth="1"/>
    <col min="8722" max="8722" width="6.25" style="24" customWidth="1"/>
    <col min="8723" max="8740" width="3.625" style="24" customWidth="1"/>
    <col min="8741" max="8960" width="9" style="24"/>
    <col min="8961" max="8961" width="5" style="24" customWidth="1"/>
    <col min="8962" max="8962" width="7.5" style="24" customWidth="1"/>
    <col min="8963" max="8963" width="2.5" style="24" customWidth="1"/>
    <col min="8964" max="8965" width="4.625" style="24" customWidth="1"/>
    <col min="8966" max="8970" width="3.625" style="24" customWidth="1"/>
    <col min="8971" max="8971" width="4.625" style="24" customWidth="1"/>
    <col min="8972" max="8977" width="3.625" style="24" customWidth="1"/>
    <col min="8978" max="8978" width="6.25" style="24" customWidth="1"/>
    <col min="8979" max="8996" width="3.625" style="24" customWidth="1"/>
    <col min="8997" max="9216" width="9" style="24"/>
    <col min="9217" max="9217" width="5" style="24" customWidth="1"/>
    <col min="9218" max="9218" width="7.5" style="24" customWidth="1"/>
    <col min="9219" max="9219" width="2.5" style="24" customWidth="1"/>
    <col min="9220" max="9221" width="4.625" style="24" customWidth="1"/>
    <col min="9222" max="9226" width="3.625" style="24" customWidth="1"/>
    <col min="9227" max="9227" width="4.625" style="24" customWidth="1"/>
    <col min="9228" max="9233" width="3.625" style="24" customWidth="1"/>
    <col min="9234" max="9234" width="6.25" style="24" customWidth="1"/>
    <col min="9235" max="9252" width="3.625" style="24" customWidth="1"/>
    <col min="9253" max="9472" width="9" style="24"/>
    <col min="9473" max="9473" width="5" style="24" customWidth="1"/>
    <col min="9474" max="9474" width="7.5" style="24" customWidth="1"/>
    <col min="9475" max="9475" width="2.5" style="24" customWidth="1"/>
    <col min="9476" max="9477" width="4.625" style="24" customWidth="1"/>
    <col min="9478" max="9482" width="3.625" style="24" customWidth="1"/>
    <col min="9483" max="9483" width="4.625" style="24" customWidth="1"/>
    <col min="9484" max="9489" width="3.625" style="24" customWidth="1"/>
    <col min="9490" max="9490" width="6.25" style="24" customWidth="1"/>
    <col min="9491" max="9508" width="3.625" style="24" customWidth="1"/>
    <col min="9509" max="9728" width="9" style="24"/>
    <col min="9729" max="9729" width="5" style="24" customWidth="1"/>
    <col min="9730" max="9730" width="7.5" style="24" customWidth="1"/>
    <col min="9731" max="9731" width="2.5" style="24" customWidth="1"/>
    <col min="9732" max="9733" width="4.625" style="24" customWidth="1"/>
    <col min="9734" max="9738" width="3.625" style="24" customWidth="1"/>
    <col min="9739" max="9739" width="4.625" style="24" customWidth="1"/>
    <col min="9740" max="9745" width="3.625" style="24" customWidth="1"/>
    <col min="9746" max="9746" width="6.25" style="24" customWidth="1"/>
    <col min="9747" max="9764" width="3.625" style="24" customWidth="1"/>
    <col min="9765" max="9984" width="9" style="24"/>
    <col min="9985" max="9985" width="5" style="24" customWidth="1"/>
    <col min="9986" max="9986" width="7.5" style="24" customWidth="1"/>
    <col min="9987" max="9987" width="2.5" style="24" customWidth="1"/>
    <col min="9988" max="9989" width="4.625" style="24" customWidth="1"/>
    <col min="9990" max="9994" width="3.625" style="24" customWidth="1"/>
    <col min="9995" max="9995" width="4.625" style="24" customWidth="1"/>
    <col min="9996" max="10001" width="3.625" style="24" customWidth="1"/>
    <col min="10002" max="10002" width="6.25" style="24" customWidth="1"/>
    <col min="10003" max="10020" width="3.625" style="24" customWidth="1"/>
    <col min="10021" max="10240" width="9" style="24"/>
    <col min="10241" max="10241" width="5" style="24" customWidth="1"/>
    <col min="10242" max="10242" width="7.5" style="24" customWidth="1"/>
    <col min="10243" max="10243" width="2.5" style="24" customWidth="1"/>
    <col min="10244" max="10245" width="4.625" style="24" customWidth="1"/>
    <col min="10246" max="10250" width="3.625" style="24" customWidth="1"/>
    <col min="10251" max="10251" width="4.625" style="24" customWidth="1"/>
    <col min="10252" max="10257" width="3.625" style="24" customWidth="1"/>
    <col min="10258" max="10258" width="6.25" style="24" customWidth="1"/>
    <col min="10259" max="10276" width="3.625" style="24" customWidth="1"/>
    <col min="10277" max="10496" width="9" style="24"/>
    <col min="10497" max="10497" width="5" style="24" customWidth="1"/>
    <col min="10498" max="10498" width="7.5" style="24" customWidth="1"/>
    <col min="10499" max="10499" width="2.5" style="24" customWidth="1"/>
    <col min="10500" max="10501" width="4.625" style="24" customWidth="1"/>
    <col min="10502" max="10506" width="3.625" style="24" customWidth="1"/>
    <col min="10507" max="10507" width="4.625" style="24" customWidth="1"/>
    <col min="10508" max="10513" width="3.625" style="24" customWidth="1"/>
    <col min="10514" max="10514" width="6.25" style="24" customWidth="1"/>
    <col min="10515" max="10532" width="3.625" style="24" customWidth="1"/>
    <col min="10533" max="10752" width="9" style="24"/>
    <col min="10753" max="10753" width="5" style="24" customWidth="1"/>
    <col min="10754" max="10754" width="7.5" style="24" customWidth="1"/>
    <col min="10755" max="10755" width="2.5" style="24" customWidth="1"/>
    <col min="10756" max="10757" width="4.625" style="24" customWidth="1"/>
    <col min="10758" max="10762" width="3.625" style="24" customWidth="1"/>
    <col min="10763" max="10763" width="4.625" style="24" customWidth="1"/>
    <col min="10764" max="10769" width="3.625" style="24" customWidth="1"/>
    <col min="10770" max="10770" width="6.25" style="24" customWidth="1"/>
    <col min="10771" max="10788" width="3.625" style="24" customWidth="1"/>
    <col min="10789" max="11008" width="9" style="24"/>
    <col min="11009" max="11009" width="5" style="24" customWidth="1"/>
    <col min="11010" max="11010" width="7.5" style="24" customWidth="1"/>
    <col min="11011" max="11011" width="2.5" style="24" customWidth="1"/>
    <col min="11012" max="11013" width="4.625" style="24" customWidth="1"/>
    <col min="11014" max="11018" width="3.625" style="24" customWidth="1"/>
    <col min="11019" max="11019" width="4.625" style="24" customWidth="1"/>
    <col min="11020" max="11025" width="3.625" style="24" customWidth="1"/>
    <col min="11026" max="11026" width="6.25" style="24" customWidth="1"/>
    <col min="11027" max="11044" width="3.625" style="24" customWidth="1"/>
    <col min="11045" max="11264" width="9" style="24"/>
    <col min="11265" max="11265" width="5" style="24" customWidth="1"/>
    <col min="11266" max="11266" width="7.5" style="24" customWidth="1"/>
    <col min="11267" max="11267" width="2.5" style="24" customWidth="1"/>
    <col min="11268" max="11269" width="4.625" style="24" customWidth="1"/>
    <col min="11270" max="11274" width="3.625" style="24" customWidth="1"/>
    <col min="11275" max="11275" width="4.625" style="24" customWidth="1"/>
    <col min="11276" max="11281" width="3.625" style="24" customWidth="1"/>
    <col min="11282" max="11282" width="6.25" style="24" customWidth="1"/>
    <col min="11283" max="11300" width="3.625" style="24" customWidth="1"/>
    <col min="11301" max="11520" width="9" style="24"/>
    <col min="11521" max="11521" width="5" style="24" customWidth="1"/>
    <col min="11522" max="11522" width="7.5" style="24" customWidth="1"/>
    <col min="11523" max="11523" width="2.5" style="24" customWidth="1"/>
    <col min="11524" max="11525" width="4.625" style="24" customWidth="1"/>
    <col min="11526" max="11530" width="3.625" style="24" customWidth="1"/>
    <col min="11531" max="11531" width="4.625" style="24" customWidth="1"/>
    <col min="11532" max="11537" width="3.625" style="24" customWidth="1"/>
    <col min="11538" max="11538" width="6.25" style="24" customWidth="1"/>
    <col min="11539" max="11556" width="3.625" style="24" customWidth="1"/>
    <col min="11557" max="11776" width="9" style="24"/>
    <col min="11777" max="11777" width="5" style="24" customWidth="1"/>
    <col min="11778" max="11778" width="7.5" style="24" customWidth="1"/>
    <col min="11779" max="11779" width="2.5" style="24" customWidth="1"/>
    <col min="11780" max="11781" width="4.625" style="24" customWidth="1"/>
    <col min="11782" max="11786" width="3.625" style="24" customWidth="1"/>
    <col min="11787" max="11787" width="4.625" style="24" customWidth="1"/>
    <col min="11788" max="11793" width="3.625" style="24" customWidth="1"/>
    <col min="11794" max="11794" width="6.25" style="24" customWidth="1"/>
    <col min="11795" max="11812" width="3.625" style="24" customWidth="1"/>
    <col min="11813" max="12032" width="9" style="24"/>
    <col min="12033" max="12033" width="5" style="24" customWidth="1"/>
    <col min="12034" max="12034" width="7.5" style="24" customWidth="1"/>
    <col min="12035" max="12035" width="2.5" style="24" customWidth="1"/>
    <col min="12036" max="12037" width="4.625" style="24" customWidth="1"/>
    <col min="12038" max="12042" width="3.625" style="24" customWidth="1"/>
    <col min="12043" max="12043" width="4.625" style="24" customWidth="1"/>
    <col min="12044" max="12049" width="3.625" style="24" customWidth="1"/>
    <col min="12050" max="12050" width="6.25" style="24" customWidth="1"/>
    <col min="12051" max="12068" width="3.625" style="24" customWidth="1"/>
    <col min="12069" max="12288" width="9" style="24"/>
    <col min="12289" max="12289" width="5" style="24" customWidth="1"/>
    <col min="12290" max="12290" width="7.5" style="24" customWidth="1"/>
    <col min="12291" max="12291" width="2.5" style="24" customWidth="1"/>
    <col min="12292" max="12293" width="4.625" style="24" customWidth="1"/>
    <col min="12294" max="12298" width="3.625" style="24" customWidth="1"/>
    <col min="12299" max="12299" width="4.625" style="24" customWidth="1"/>
    <col min="12300" max="12305" width="3.625" style="24" customWidth="1"/>
    <col min="12306" max="12306" width="6.25" style="24" customWidth="1"/>
    <col min="12307" max="12324" width="3.625" style="24" customWidth="1"/>
    <col min="12325" max="12544" width="9" style="24"/>
    <col min="12545" max="12545" width="5" style="24" customWidth="1"/>
    <col min="12546" max="12546" width="7.5" style="24" customWidth="1"/>
    <col min="12547" max="12547" width="2.5" style="24" customWidth="1"/>
    <col min="12548" max="12549" width="4.625" style="24" customWidth="1"/>
    <col min="12550" max="12554" width="3.625" style="24" customWidth="1"/>
    <col min="12555" max="12555" width="4.625" style="24" customWidth="1"/>
    <col min="12556" max="12561" width="3.625" style="24" customWidth="1"/>
    <col min="12562" max="12562" width="6.25" style="24" customWidth="1"/>
    <col min="12563" max="12580" width="3.625" style="24" customWidth="1"/>
    <col min="12581" max="12800" width="9" style="24"/>
    <col min="12801" max="12801" width="5" style="24" customWidth="1"/>
    <col min="12802" max="12802" width="7.5" style="24" customWidth="1"/>
    <col min="12803" max="12803" width="2.5" style="24" customWidth="1"/>
    <col min="12804" max="12805" width="4.625" style="24" customWidth="1"/>
    <col min="12806" max="12810" width="3.625" style="24" customWidth="1"/>
    <col min="12811" max="12811" width="4.625" style="24" customWidth="1"/>
    <col min="12812" max="12817" width="3.625" style="24" customWidth="1"/>
    <col min="12818" max="12818" width="6.25" style="24" customWidth="1"/>
    <col min="12819" max="12836" width="3.625" style="24" customWidth="1"/>
    <col min="12837" max="13056" width="9" style="24"/>
    <col min="13057" max="13057" width="5" style="24" customWidth="1"/>
    <col min="13058" max="13058" width="7.5" style="24" customWidth="1"/>
    <col min="13059" max="13059" width="2.5" style="24" customWidth="1"/>
    <col min="13060" max="13061" width="4.625" style="24" customWidth="1"/>
    <col min="13062" max="13066" width="3.625" style="24" customWidth="1"/>
    <col min="13067" max="13067" width="4.625" style="24" customWidth="1"/>
    <col min="13068" max="13073" width="3.625" style="24" customWidth="1"/>
    <col min="13074" max="13074" width="6.25" style="24" customWidth="1"/>
    <col min="13075" max="13092" width="3.625" style="24" customWidth="1"/>
    <col min="13093" max="13312" width="9" style="24"/>
    <col min="13313" max="13313" width="5" style="24" customWidth="1"/>
    <col min="13314" max="13314" width="7.5" style="24" customWidth="1"/>
    <col min="13315" max="13315" width="2.5" style="24" customWidth="1"/>
    <col min="13316" max="13317" width="4.625" style="24" customWidth="1"/>
    <col min="13318" max="13322" width="3.625" style="24" customWidth="1"/>
    <col min="13323" max="13323" width="4.625" style="24" customWidth="1"/>
    <col min="13324" max="13329" width="3.625" style="24" customWidth="1"/>
    <col min="13330" max="13330" width="6.25" style="24" customWidth="1"/>
    <col min="13331" max="13348" width="3.625" style="24" customWidth="1"/>
    <col min="13349" max="13568" width="9" style="24"/>
    <col min="13569" max="13569" width="5" style="24" customWidth="1"/>
    <col min="13570" max="13570" width="7.5" style="24" customWidth="1"/>
    <col min="13571" max="13571" width="2.5" style="24" customWidth="1"/>
    <col min="13572" max="13573" width="4.625" style="24" customWidth="1"/>
    <col min="13574" max="13578" width="3.625" style="24" customWidth="1"/>
    <col min="13579" max="13579" width="4.625" style="24" customWidth="1"/>
    <col min="13580" max="13585" width="3.625" style="24" customWidth="1"/>
    <col min="13586" max="13586" width="6.25" style="24" customWidth="1"/>
    <col min="13587" max="13604" width="3.625" style="24" customWidth="1"/>
    <col min="13605" max="13824" width="9" style="24"/>
    <col min="13825" max="13825" width="5" style="24" customWidth="1"/>
    <col min="13826" max="13826" width="7.5" style="24" customWidth="1"/>
    <col min="13827" max="13827" width="2.5" style="24" customWidth="1"/>
    <col min="13828" max="13829" width="4.625" style="24" customWidth="1"/>
    <col min="13830" max="13834" width="3.625" style="24" customWidth="1"/>
    <col min="13835" max="13835" width="4.625" style="24" customWidth="1"/>
    <col min="13836" max="13841" width="3.625" style="24" customWidth="1"/>
    <col min="13842" max="13842" width="6.25" style="24" customWidth="1"/>
    <col min="13843" max="13860" width="3.625" style="24" customWidth="1"/>
    <col min="13861" max="14080" width="9" style="24"/>
    <col min="14081" max="14081" width="5" style="24" customWidth="1"/>
    <col min="14082" max="14082" width="7.5" style="24" customWidth="1"/>
    <col min="14083" max="14083" width="2.5" style="24" customWidth="1"/>
    <col min="14084" max="14085" width="4.625" style="24" customWidth="1"/>
    <col min="14086" max="14090" width="3.625" style="24" customWidth="1"/>
    <col min="14091" max="14091" width="4.625" style="24" customWidth="1"/>
    <col min="14092" max="14097" width="3.625" style="24" customWidth="1"/>
    <col min="14098" max="14098" width="6.25" style="24" customWidth="1"/>
    <col min="14099" max="14116" width="3.625" style="24" customWidth="1"/>
    <col min="14117" max="14336" width="9" style="24"/>
    <col min="14337" max="14337" width="5" style="24" customWidth="1"/>
    <col min="14338" max="14338" width="7.5" style="24" customWidth="1"/>
    <col min="14339" max="14339" width="2.5" style="24" customWidth="1"/>
    <col min="14340" max="14341" width="4.625" style="24" customWidth="1"/>
    <col min="14342" max="14346" width="3.625" style="24" customWidth="1"/>
    <col min="14347" max="14347" width="4.625" style="24" customWidth="1"/>
    <col min="14348" max="14353" width="3.625" style="24" customWidth="1"/>
    <col min="14354" max="14354" width="6.25" style="24" customWidth="1"/>
    <col min="14355" max="14372" width="3.625" style="24" customWidth="1"/>
    <col min="14373" max="14592" width="9" style="24"/>
    <col min="14593" max="14593" width="5" style="24" customWidth="1"/>
    <col min="14594" max="14594" width="7.5" style="24" customWidth="1"/>
    <col min="14595" max="14595" width="2.5" style="24" customWidth="1"/>
    <col min="14596" max="14597" width="4.625" style="24" customWidth="1"/>
    <col min="14598" max="14602" width="3.625" style="24" customWidth="1"/>
    <col min="14603" max="14603" width="4.625" style="24" customWidth="1"/>
    <col min="14604" max="14609" width="3.625" style="24" customWidth="1"/>
    <col min="14610" max="14610" width="6.25" style="24" customWidth="1"/>
    <col min="14611" max="14628" width="3.625" style="24" customWidth="1"/>
    <col min="14629" max="14848" width="9" style="24"/>
    <col min="14849" max="14849" width="5" style="24" customWidth="1"/>
    <col min="14850" max="14850" width="7.5" style="24" customWidth="1"/>
    <col min="14851" max="14851" width="2.5" style="24" customWidth="1"/>
    <col min="14852" max="14853" width="4.625" style="24" customWidth="1"/>
    <col min="14854" max="14858" width="3.625" style="24" customWidth="1"/>
    <col min="14859" max="14859" width="4.625" style="24" customWidth="1"/>
    <col min="14860" max="14865" width="3.625" style="24" customWidth="1"/>
    <col min="14866" max="14866" width="6.25" style="24" customWidth="1"/>
    <col min="14867" max="14884" width="3.625" style="24" customWidth="1"/>
    <col min="14885" max="15104" width="9" style="24"/>
    <col min="15105" max="15105" width="5" style="24" customWidth="1"/>
    <col min="15106" max="15106" width="7.5" style="24" customWidth="1"/>
    <col min="15107" max="15107" width="2.5" style="24" customWidth="1"/>
    <col min="15108" max="15109" width="4.625" style="24" customWidth="1"/>
    <col min="15110" max="15114" width="3.625" style="24" customWidth="1"/>
    <col min="15115" max="15115" width="4.625" style="24" customWidth="1"/>
    <col min="15116" max="15121" width="3.625" style="24" customWidth="1"/>
    <col min="15122" max="15122" width="6.25" style="24" customWidth="1"/>
    <col min="15123" max="15140" width="3.625" style="24" customWidth="1"/>
    <col min="15141" max="15360" width="9" style="24"/>
    <col min="15361" max="15361" width="5" style="24" customWidth="1"/>
    <col min="15362" max="15362" width="7.5" style="24" customWidth="1"/>
    <col min="15363" max="15363" width="2.5" style="24" customWidth="1"/>
    <col min="15364" max="15365" width="4.625" style="24" customWidth="1"/>
    <col min="15366" max="15370" width="3.625" style="24" customWidth="1"/>
    <col min="15371" max="15371" width="4.625" style="24" customWidth="1"/>
    <col min="15372" max="15377" width="3.625" style="24" customWidth="1"/>
    <col min="15378" max="15378" width="6.25" style="24" customWidth="1"/>
    <col min="15379" max="15396" width="3.625" style="24" customWidth="1"/>
    <col min="15397" max="15616" width="9" style="24"/>
    <col min="15617" max="15617" width="5" style="24" customWidth="1"/>
    <col min="15618" max="15618" width="7.5" style="24" customWidth="1"/>
    <col min="15619" max="15619" width="2.5" style="24" customWidth="1"/>
    <col min="15620" max="15621" width="4.625" style="24" customWidth="1"/>
    <col min="15622" max="15626" width="3.625" style="24" customWidth="1"/>
    <col min="15627" max="15627" width="4.625" style="24" customWidth="1"/>
    <col min="15628" max="15633" width="3.625" style="24" customWidth="1"/>
    <col min="15634" max="15634" width="6.25" style="24" customWidth="1"/>
    <col min="15635" max="15652" width="3.625" style="24" customWidth="1"/>
    <col min="15653" max="15872" width="9" style="24"/>
    <col min="15873" max="15873" width="5" style="24" customWidth="1"/>
    <col min="15874" max="15874" width="7.5" style="24" customWidth="1"/>
    <col min="15875" max="15875" width="2.5" style="24" customWidth="1"/>
    <col min="15876" max="15877" width="4.625" style="24" customWidth="1"/>
    <col min="15878" max="15882" width="3.625" style="24" customWidth="1"/>
    <col min="15883" max="15883" width="4.625" style="24" customWidth="1"/>
    <col min="15884" max="15889" width="3.625" style="24" customWidth="1"/>
    <col min="15890" max="15890" width="6.25" style="24" customWidth="1"/>
    <col min="15891" max="15908" width="3.625" style="24" customWidth="1"/>
    <col min="15909" max="16128" width="9" style="24"/>
    <col min="16129" max="16129" width="5" style="24" customWidth="1"/>
    <col min="16130" max="16130" width="7.5" style="24" customWidth="1"/>
    <col min="16131" max="16131" width="2.5" style="24" customWidth="1"/>
    <col min="16132" max="16133" width="4.625" style="24" customWidth="1"/>
    <col min="16134" max="16138" width="3.625" style="24" customWidth="1"/>
    <col min="16139" max="16139" width="4.625" style="24" customWidth="1"/>
    <col min="16140" max="16145" width="3.625" style="24" customWidth="1"/>
    <col min="16146" max="16146" width="6.25" style="24" customWidth="1"/>
    <col min="16147" max="16164" width="3.625" style="24" customWidth="1"/>
    <col min="16165" max="16384" width="9" style="24"/>
  </cols>
  <sheetData>
    <row r="1" spans="1:30" s="17" customFormat="1" ht="27" customHeight="1">
      <c r="A1" s="118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6"/>
      <c r="X1" s="16"/>
      <c r="Y1" s="16"/>
      <c r="Z1" s="16"/>
      <c r="AA1" s="16"/>
      <c r="AB1" s="16"/>
      <c r="AC1" s="16"/>
      <c r="AD1" s="16"/>
    </row>
    <row r="2" spans="1:30" s="17" customFormat="1" ht="21.95" customHeight="1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20" customFormat="1" ht="21.95" customHeight="1">
      <c r="B3" s="19" t="s">
        <v>44</v>
      </c>
      <c r="E3" s="19" t="s">
        <v>17</v>
      </c>
      <c r="F3" s="19"/>
      <c r="G3" s="19"/>
      <c r="I3" s="19"/>
      <c r="K3" s="19"/>
      <c r="Q3" s="19"/>
      <c r="S3" s="25"/>
    </row>
    <row r="4" spans="1:30" s="20" customFormat="1" ht="21.95" customHeight="1">
      <c r="B4" s="19" t="s">
        <v>19</v>
      </c>
      <c r="C4" s="19"/>
      <c r="E4" s="20" t="s">
        <v>18</v>
      </c>
      <c r="F4" s="19"/>
      <c r="G4" s="19"/>
    </row>
    <row r="5" spans="1:30" s="20" customFormat="1" ht="21.95" customHeight="1">
      <c r="B5" s="19" t="s">
        <v>20</v>
      </c>
      <c r="C5" s="19"/>
      <c r="E5" s="20" t="s">
        <v>234</v>
      </c>
      <c r="I5" s="19" t="s">
        <v>45</v>
      </c>
      <c r="J5" s="19"/>
      <c r="N5" s="20" t="s">
        <v>235</v>
      </c>
    </row>
    <row r="6" spans="1:30" s="20" customFormat="1" ht="21.95" customHeight="1">
      <c r="B6" s="20" t="s">
        <v>70</v>
      </c>
      <c r="E6" s="20" t="s">
        <v>236</v>
      </c>
      <c r="H6" s="20" t="s">
        <v>237</v>
      </c>
    </row>
    <row r="7" spans="1:30" s="20" customFormat="1" ht="21.95" customHeight="1">
      <c r="B7" s="19"/>
      <c r="C7" s="19"/>
    </row>
    <row r="8" spans="1:30" s="20" customFormat="1" ht="21.95" customHeight="1">
      <c r="A8" s="19" t="s">
        <v>21</v>
      </c>
      <c r="B8" s="19"/>
      <c r="C8" s="19"/>
      <c r="D8" s="45" t="s">
        <v>79</v>
      </c>
      <c r="J8" s="21"/>
      <c r="W8" s="21"/>
    </row>
    <row r="9" spans="1:30" s="20" customFormat="1" ht="21.95" customHeight="1">
      <c r="A9" s="19" t="s">
        <v>22</v>
      </c>
      <c r="B9" s="19"/>
      <c r="C9" s="19"/>
      <c r="D9" s="19" t="s">
        <v>69</v>
      </c>
      <c r="E9" s="19"/>
      <c r="F9" s="19"/>
      <c r="G9" s="19"/>
    </row>
    <row r="10" spans="1:30" s="20" customFormat="1" ht="21.95" customHeight="1">
      <c r="A10" s="19" t="s">
        <v>23</v>
      </c>
      <c r="B10" s="19"/>
      <c r="C10" s="19"/>
      <c r="D10" s="19" t="s">
        <v>49</v>
      </c>
      <c r="F10" s="19"/>
      <c r="G10" s="21"/>
      <c r="H10" s="19"/>
    </row>
    <row r="11" spans="1:30" s="20" customFormat="1" ht="21.95" customHeight="1">
      <c r="A11" s="19" t="s">
        <v>24</v>
      </c>
      <c r="B11" s="19"/>
      <c r="C11" s="19"/>
      <c r="D11" s="19" t="s">
        <v>48</v>
      </c>
      <c r="E11" s="19"/>
      <c r="F11" s="19"/>
      <c r="G11" s="19"/>
      <c r="M11" s="19"/>
    </row>
    <row r="12" spans="1:30" s="20" customFormat="1" ht="21.95" customHeight="1">
      <c r="A12" s="19"/>
      <c r="B12" s="19"/>
      <c r="C12" s="19"/>
      <c r="D12" s="19" t="s">
        <v>72</v>
      </c>
      <c r="E12" s="19"/>
      <c r="F12" s="19"/>
      <c r="G12" s="19"/>
      <c r="M12" s="19"/>
    </row>
    <row r="13" spans="1:30" s="20" customFormat="1" ht="21.95" customHeight="1">
      <c r="A13" s="19"/>
      <c r="B13" s="19"/>
      <c r="C13" s="19"/>
      <c r="D13" s="19" t="s">
        <v>244</v>
      </c>
      <c r="E13" s="19"/>
      <c r="F13" s="19"/>
      <c r="G13" s="19"/>
      <c r="M13" s="19"/>
    </row>
    <row r="14" spans="1:30" s="20" customFormat="1" ht="21.95" customHeight="1">
      <c r="A14" s="19"/>
      <c r="B14" s="19"/>
      <c r="C14" s="19"/>
      <c r="D14" s="19" t="s">
        <v>245</v>
      </c>
      <c r="E14" s="19"/>
      <c r="F14" s="19"/>
      <c r="G14" s="19"/>
      <c r="M14" s="19"/>
    </row>
    <row r="15" spans="1:30" s="20" customFormat="1" ht="21.95" customHeight="1">
      <c r="A15" s="19"/>
      <c r="B15" s="19"/>
      <c r="C15" s="19"/>
      <c r="D15" s="19"/>
      <c r="E15" s="19" t="s">
        <v>76</v>
      </c>
      <c r="F15" s="19"/>
      <c r="G15" s="19"/>
      <c r="M15" s="19"/>
    </row>
    <row r="16" spans="1:30" s="20" customFormat="1" ht="21.95" customHeight="1">
      <c r="A16" s="19"/>
      <c r="B16" s="19"/>
      <c r="C16" s="19"/>
      <c r="E16" s="19" t="s">
        <v>41</v>
      </c>
      <c r="F16" s="19"/>
      <c r="G16" s="19"/>
      <c r="M16" s="19"/>
      <c r="N16" s="21"/>
    </row>
    <row r="17" spans="1:14" s="20" customFormat="1" ht="21.95" customHeight="1">
      <c r="A17" s="19"/>
      <c r="B17" s="19"/>
      <c r="C17" s="19"/>
      <c r="E17" s="19" t="s">
        <v>43</v>
      </c>
      <c r="F17" s="19"/>
      <c r="G17" s="22"/>
      <c r="K17" s="19"/>
      <c r="N17" s="21"/>
    </row>
    <row r="18" spans="1:14" s="20" customFormat="1" ht="21.95" customHeight="1">
      <c r="A18" s="19"/>
      <c r="B18" s="19"/>
      <c r="C18" s="19"/>
      <c r="E18" s="20" t="s">
        <v>77</v>
      </c>
      <c r="F18" s="19"/>
      <c r="G18" s="22"/>
      <c r="K18" s="19"/>
    </row>
    <row r="19" spans="1:14" s="20" customFormat="1" ht="21.95" customHeight="1">
      <c r="A19" s="19"/>
      <c r="B19" s="19"/>
      <c r="C19" s="19"/>
      <c r="D19" s="19" t="s">
        <v>276</v>
      </c>
      <c r="E19" s="19"/>
      <c r="F19" s="19"/>
      <c r="G19" s="22"/>
    </row>
    <row r="20" spans="1:14" s="20" customFormat="1" ht="21.95" customHeight="1">
      <c r="A20" s="19"/>
      <c r="B20" s="19"/>
      <c r="C20" s="19"/>
      <c r="D20" s="19" t="s">
        <v>242</v>
      </c>
      <c r="E20" s="19"/>
      <c r="F20" s="19"/>
      <c r="G20" s="22"/>
    </row>
    <row r="21" spans="1:14" s="20" customFormat="1" ht="21.95" customHeight="1">
      <c r="A21" s="19"/>
      <c r="B21" s="19"/>
      <c r="C21" s="19"/>
      <c r="D21" s="19" t="s">
        <v>37</v>
      </c>
      <c r="E21" s="19"/>
      <c r="F21" s="19"/>
      <c r="G21" s="22"/>
    </row>
    <row r="22" spans="1:14" s="20" customFormat="1" ht="21.95" customHeight="1">
      <c r="A22" s="19"/>
      <c r="B22" s="19"/>
      <c r="C22" s="19"/>
      <c r="D22" s="19" t="s">
        <v>38</v>
      </c>
      <c r="E22" s="19"/>
      <c r="F22" s="19"/>
      <c r="G22" s="22"/>
    </row>
    <row r="23" spans="1:14" s="20" customFormat="1" ht="21.95" customHeight="1">
      <c r="A23" s="19" t="s">
        <v>25</v>
      </c>
      <c r="B23" s="19"/>
      <c r="C23" s="19"/>
      <c r="D23" s="20" t="s">
        <v>238</v>
      </c>
      <c r="E23" s="19"/>
      <c r="F23" s="19"/>
      <c r="G23" s="22"/>
    </row>
    <row r="24" spans="1:14" s="20" customFormat="1" ht="21.95" customHeight="1">
      <c r="A24" s="19" t="s">
        <v>26</v>
      </c>
      <c r="B24" s="19"/>
      <c r="C24" s="19"/>
      <c r="D24" s="19" t="s">
        <v>27</v>
      </c>
      <c r="E24" s="19"/>
      <c r="F24" s="19"/>
      <c r="G24" s="22"/>
    </row>
    <row r="25" spans="1:14" s="20" customFormat="1" ht="21.95" customHeight="1">
      <c r="A25" s="19" t="s">
        <v>28</v>
      </c>
      <c r="B25" s="19"/>
      <c r="C25" s="19"/>
      <c r="D25" s="19" t="s">
        <v>39</v>
      </c>
      <c r="E25" s="19"/>
      <c r="F25" s="19"/>
      <c r="G25" s="19"/>
      <c r="J25" s="20" t="s">
        <v>33</v>
      </c>
    </row>
    <row r="26" spans="1:14" s="20" customFormat="1" ht="21.95" customHeight="1">
      <c r="A26" s="19"/>
      <c r="B26" s="19"/>
      <c r="C26" s="19"/>
      <c r="D26" s="19" t="s">
        <v>243</v>
      </c>
      <c r="E26" s="19"/>
      <c r="F26" s="19"/>
      <c r="G26" s="19"/>
    </row>
    <row r="27" spans="1:14" s="20" customFormat="1" ht="21.95" customHeight="1">
      <c r="A27" s="23" t="s">
        <v>29</v>
      </c>
      <c r="B27" s="19"/>
      <c r="C27" s="19"/>
      <c r="D27" s="19" t="s">
        <v>80</v>
      </c>
      <c r="E27" s="19"/>
      <c r="F27" s="19"/>
      <c r="G27" s="19"/>
    </row>
    <row r="28" spans="1:14" s="20" customFormat="1" ht="21.95" customHeight="1">
      <c r="A28" s="19"/>
      <c r="B28" s="19"/>
      <c r="C28" s="19"/>
      <c r="D28" s="19" t="s">
        <v>30</v>
      </c>
      <c r="E28" s="19"/>
      <c r="F28" s="19"/>
      <c r="G28" s="19"/>
    </row>
    <row r="29" spans="1:14" s="20" customFormat="1" ht="21.95" customHeight="1">
      <c r="A29" s="19"/>
      <c r="B29" s="19"/>
      <c r="C29" s="19"/>
      <c r="D29" s="19" t="s">
        <v>40</v>
      </c>
      <c r="E29" s="19"/>
      <c r="F29" s="19"/>
      <c r="G29" s="19"/>
    </row>
    <row r="30" spans="1:14" s="20" customFormat="1" ht="21.95" customHeight="1">
      <c r="A30" s="19"/>
      <c r="B30" s="19"/>
      <c r="C30" s="19"/>
      <c r="D30" s="19" t="s">
        <v>31</v>
      </c>
      <c r="E30" s="19"/>
      <c r="F30" s="19"/>
      <c r="G30" s="19"/>
    </row>
    <row r="31" spans="1:14" s="20" customFormat="1" ht="21.95" customHeight="1">
      <c r="A31" s="19"/>
      <c r="B31" s="19"/>
      <c r="C31" s="19"/>
      <c r="D31" s="19" t="s">
        <v>32</v>
      </c>
      <c r="E31" s="19"/>
      <c r="F31" s="19"/>
      <c r="G31" s="19"/>
    </row>
    <row r="32" spans="1:14" s="20" customFormat="1" ht="21.95" customHeight="1">
      <c r="A32" s="19"/>
      <c r="B32" s="19"/>
      <c r="C32" s="19"/>
      <c r="D32" s="91" t="s">
        <v>246</v>
      </c>
      <c r="E32" s="91"/>
      <c r="F32" s="19"/>
      <c r="G32" s="19"/>
    </row>
    <row r="33" spans="1:12" s="20" customFormat="1" ht="21.95" customHeight="1">
      <c r="A33" s="19"/>
      <c r="B33" s="19"/>
      <c r="C33" s="19"/>
      <c r="D33" s="92" t="s">
        <v>251</v>
      </c>
      <c r="E33" s="91"/>
      <c r="F33" s="19"/>
      <c r="G33" s="19"/>
    </row>
    <row r="34" spans="1:12" s="20" customFormat="1" ht="21.95" customHeight="1">
      <c r="A34" s="19"/>
      <c r="B34" s="19"/>
      <c r="C34" s="19"/>
      <c r="D34" s="91" t="s">
        <v>247</v>
      </c>
      <c r="E34" s="91"/>
      <c r="F34" s="19"/>
      <c r="G34" s="19"/>
    </row>
    <row r="35" spans="1:12" s="20" customFormat="1" ht="21.95" customHeight="1">
      <c r="A35" s="19"/>
      <c r="B35" s="19"/>
      <c r="C35" s="19"/>
      <c r="D35" s="91" t="s">
        <v>248</v>
      </c>
      <c r="E35" s="91"/>
      <c r="F35" s="19"/>
      <c r="G35" s="19"/>
    </row>
    <row r="36" spans="1:12" s="20" customFormat="1" ht="21.95" customHeight="1">
      <c r="A36" s="19"/>
      <c r="B36" s="19"/>
      <c r="C36" s="19"/>
      <c r="D36" s="91" t="s">
        <v>249</v>
      </c>
      <c r="E36" s="91"/>
      <c r="F36" s="19"/>
      <c r="G36" s="19"/>
    </row>
    <row r="37" spans="1:12" s="20" customFormat="1" ht="21.95" customHeight="1">
      <c r="A37" s="19"/>
      <c r="B37" s="19"/>
      <c r="C37" s="19"/>
      <c r="D37" s="91" t="s">
        <v>250</v>
      </c>
      <c r="E37" s="91"/>
      <c r="F37" s="19"/>
      <c r="G37" s="19"/>
    </row>
    <row r="38" spans="1:12" s="20" customFormat="1" ht="21.95" customHeight="1">
      <c r="A38" s="19"/>
      <c r="B38" s="19"/>
      <c r="C38" s="19"/>
      <c r="D38" s="91" t="s">
        <v>252</v>
      </c>
      <c r="E38" s="91"/>
      <c r="F38" s="19"/>
      <c r="G38" s="19"/>
    </row>
    <row r="39" spans="1:12" s="20" customFormat="1" ht="21.95" customHeight="1">
      <c r="A39" s="19" t="s">
        <v>34</v>
      </c>
      <c r="B39" s="19"/>
      <c r="C39" s="19"/>
      <c r="D39" s="19" t="s">
        <v>35</v>
      </c>
      <c r="E39" s="19"/>
      <c r="F39" s="19"/>
      <c r="G39" s="19"/>
      <c r="L39" s="20" t="s">
        <v>36</v>
      </c>
    </row>
    <row r="40" spans="1:12" s="20" customFormat="1" ht="24.95" customHeight="1">
      <c r="A40" s="19"/>
      <c r="B40" s="19"/>
      <c r="D40" s="19"/>
      <c r="E40" s="19"/>
    </row>
  </sheetData>
  <mergeCells count="1">
    <mergeCell ref="A1:V1"/>
  </mergeCells>
  <phoneticPr fontId="3"/>
  <pageMargins left="0.59055118110236227" right="0.51181102362204722" top="0.51181102362204722" bottom="0.23622047244094491" header="0.47244094488188981" footer="0.669291338582677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"/>
  <sheetViews>
    <sheetView showZeros="0" view="pageBreakPreview" topLeftCell="A10" zoomScale="55" zoomScaleNormal="100" zoomScaleSheetLayoutView="55" workbookViewId="0">
      <selection activeCell="X43" sqref="X43"/>
    </sheetView>
  </sheetViews>
  <sheetFormatPr defaultRowHeight="13.5"/>
  <cols>
    <col min="1" max="1" width="6.5" bestFit="1" customWidth="1"/>
    <col min="2" max="2" width="4.125" bestFit="1" customWidth="1"/>
    <col min="3" max="3" width="31.75" bestFit="1" customWidth="1"/>
    <col min="4" max="15" width="3.625" customWidth="1"/>
    <col min="16" max="17" width="6.625" customWidth="1"/>
    <col min="18" max="18" width="11.125" bestFit="1" customWidth="1"/>
    <col min="19" max="19" width="6.625" customWidth="1"/>
    <col min="23" max="23" width="5.75" customWidth="1"/>
    <col min="24" max="24" width="31.75" bestFit="1" customWidth="1"/>
    <col min="25" max="33" width="3.625" customWidth="1"/>
  </cols>
  <sheetData>
    <row r="1" spans="1:38" ht="20.100000000000001" customHeight="1">
      <c r="A1" s="8" t="s">
        <v>68</v>
      </c>
    </row>
    <row r="2" spans="1:38" ht="20.100000000000001" customHeight="1">
      <c r="W2" s="26" t="s">
        <v>241</v>
      </c>
      <c r="X2" s="53"/>
      <c r="Y2" s="53"/>
    </row>
    <row r="3" spans="1:38" s="2" customFormat="1" ht="20.100000000000001" customHeight="1">
      <c r="A3" s="4" t="s">
        <v>2</v>
      </c>
      <c r="B3" s="5" t="s">
        <v>4</v>
      </c>
      <c r="C3" s="5" t="s">
        <v>5</v>
      </c>
      <c r="D3" s="147">
        <v>1</v>
      </c>
      <c r="E3" s="147"/>
      <c r="F3" s="147"/>
      <c r="G3" s="147">
        <v>2</v>
      </c>
      <c r="H3" s="147"/>
      <c r="I3" s="147"/>
      <c r="J3" s="147">
        <v>3</v>
      </c>
      <c r="K3" s="147"/>
      <c r="L3" s="147"/>
      <c r="M3" s="164">
        <v>4</v>
      </c>
      <c r="N3" s="164"/>
      <c r="O3" s="164"/>
      <c r="P3" s="5" t="s">
        <v>6</v>
      </c>
      <c r="Q3" s="5" t="s">
        <v>7</v>
      </c>
      <c r="R3" s="5" t="s">
        <v>14</v>
      </c>
      <c r="S3" s="5" t="s">
        <v>8</v>
      </c>
      <c r="W3" s="77" t="s">
        <v>239</v>
      </c>
      <c r="X3" s="77" t="s">
        <v>5</v>
      </c>
      <c r="Y3" s="147">
        <v>1</v>
      </c>
      <c r="Z3" s="147"/>
      <c r="AA3" s="147"/>
      <c r="AB3" s="147">
        <v>2</v>
      </c>
      <c r="AC3" s="147"/>
      <c r="AD3" s="147"/>
      <c r="AE3" s="147">
        <v>3</v>
      </c>
      <c r="AF3" s="147"/>
      <c r="AG3" s="147"/>
      <c r="AH3" s="77" t="s">
        <v>6</v>
      </c>
      <c r="AI3" s="77" t="s">
        <v>7</v>
      </c>
      <c r="AJ3" s="77" t="s">
        <v>14</v>
      </c>
      <c r="AK3" s="77" t="s">
        <v>8</v>
      </c>
    </row>
    <row r="4" spans="1:38" ht="20.100000000000001" customHeight="1">
      <c r="A4" s="165" t="s">
        <v>0</v>
      </c>
      <c r="B4" s="149">
        <v>1</v>
      </c>
      <c r="C4" s="150" t="s">
        <v>233</v>
      </c>
      <c r="D4" s="135"/>
      <c r="E4" s="136"/>
      <c r="F4" s="137"/>
      <c r="G4" s="129"/>
      <c r="H4" s="131" t="s">
        <v>1</v>
      </c>
      <c r="I4" s="133"/>
      <c r="J4" s="129"/>
      <c r="K4" s="131" t="s">
        <v>1</v>
      </c>
      <c r="L4" s="133"/>
      <c r="M4" s="154"/>
      <c r="N4" s="156" t="s">
        <v>1</v>
      </c>
      <c r="O4" s="158"/>
      <c r="P4" s="128"/>
      <c r="Q4" s="128"/>
      <c r="R4" s="127">
        <f>+IFERROR((G4+J4)/SUM(G4:L5),0)</f>
        <v>0</v>
      </c>
      <c r="S4" s="128"/>
      <c r="W4" s="149"/>
      <c r="X4" s="150"/>
      <c r="Y4" s="135"/>
      <c r="Z4" s="136"/>
      <c r="AA4" s="137"/>
      <c r="AB4" s="129"/>
      <c r="AC4" s="131" t="s">
        <v>1</v>
      </c>
      <c r="AD4" s="133"/>
      <c r="AE4" s="129"/>
      <c r="AF4" s="131" t="s">
        <v>1</v>
      </c>
      <c r="AG4" s="133"/>
      <c r="AH4" s="128"/>
      <c r="AI4" s="128"/>
      <c r="AJ4" s="127">
        <f>+IFERROR((Y4+AB4)/SUM(Y4:AD5),0)</f>
        <v>0</v>
      </c>
      <c r="AK4" s="128"/>
      <c r="AL4" s="71"/>
    </row>
    <row r="5" spans="1:38" ht="20.100000000000001" customHeight="1">
      <c r="A5" s="166"/>
      <c r="B5" s="149"/>
      <c r="C5" s="151"/>
      <c r="D5" s="138"/>
      <c r="E5" s="139"/>
      <c r="F5" s="140"/>
      <c r="G5" s="130"/>
      <c r="H5" s="132"/>
      <c r="I5" s="134"/>
      <c r="J5" s="130"/>
      <c r="K5" s="132"/>
      <c r="L5" s="134"/>
      <c r="M5" s="155"/>
      <c r="N5" s="157"/>
      <c r="O5" s="159"/>
      <c r="P5" s="128"/>
      <c r="Q5" s="128"/>
      <c r="R5" s="127"/>
      <c r="S5" s="128"/>
      <c r="W5" s="149"/>
      <c r="X5" s="151"/>
      <c r="Y5" s="138"/>
      <c r="Z5" s="139"/>
      <c r="AA5" s="140"/>
      <c r="AB5" s="130"/>
      <c r="AC5" s="132"/>
      <c r="AD5" s="134"/>
      <c r="AE5" s="130"/>
      <c r="AF5" s="132"/>
      <c r="AG5" s="134"/>
      <c r="AH5" s="128"/>
      <c r="AI5" s="128"/>
      <c r="AJ5" s="127"/>
      <c r="AK5" s="128"/>
      <c r="AL5" s="71"/>
    </row>
    <row r="6" spans="1:38" ht="20.100000000000001" customHeight="1">
      <c r="A6" s="166"/>
      <c r="B6" s="148">
        <v>2</v>
      </c>
      <c r="C6" s="150" t="s">
        <v>109</v>
      </c>
      <c r="D6" s="141">
        <f>I4</f>
        <v>0</v>
      </c>
      <c r="E6" s="142" t="s">
        <v>1</v>
      </c>
      <c r="F6" s="143">
        <f>G4</f>
        <v>0</v>
      </c>
      <c r="G6" s="144"/>
      <c r="H6" s="145"/>
      <c r="I6" s="146"/>
      <c r="J6" s="141"/>
      <c r="K6" s="142" t="s">
        <v>1</v>
      </c>
      <c r="L6" s="143"/>
      <c r="M6" s="154"/>
      <c r="N6" s="156" t="s">
        <v>1</v>
      </c>
      <c r="O6" s="158"/>
      <c r="P6" s="128"/>
      <c r="Q6" s="128"/>
      <c r="R6" s="152"/>
      <c r="S6" s="128"/>
      <c r="W6" s="148"/>
      <c r="X6" s="150"/>
      <c r="Y6" s="141">
        <f>AD4</f>
        <v>0</v>
      </c>
      <c r="Z6" s="142" t="s">
        <v>1</v>
      </c>
      <c r="AA6" s="143">
        <f>AB4</f>
        <v>0</v>
      </c>
      <c r="AB6" s="144"/>
      <c r="AC6" s="145"/>
      <c r="AD6" s="146"/>
      <c r="AE6" s="141"/>
      <c r="AF6" s="142" t="s">
        <v>1</v>
      </c>
      <c r="AG6" s="143"/>
      <c r="AH6" s="128"/>
      <c r="AI6" s="128"/>
      <c r="AJ6" s="127">
        <f t="shared" ref="AJ6" si="0">+IFERROR((Y6+AB6)/SUM(Y6:AD7),0)</f>
        <v>0</v>
      </c>
      <c r="AK6" s="128"/>
      <c r="AL6" s="71"/>
    </row>
    <row r="7" spans="1:38" ht="20.100000000000001" customHeight="1">
      <c r="A7" s="166"/>
      <c r="B7" s="149"/>
      <c r="C7" s="151"/>
      <c r="D7" s="130"/>
      <c r="E7" s="132"/>
      <c r="F7" s="134"/>
      <c r="G7" s="138"/>
      <c r="H7" s="139"/>
      <c r="I7" s="140"/>
      <c r="J7" s="130"/>
      <c r="K7" s="132"/>
      <c r="L7" s="134"/>
      <c r="M7" s="155"/>
      <c r="N7" s="157"/>
      <c r="O7" s="159"/>
      <c r="P7" s="128"/>
      <c r="Q7" s="128"/>
      <c r="R7" s="153"/>
      <c r="S7" s="128"/>
      <c r="W7" s="149"/>
      <c r="X7" s="151"/>
      <c r="Y7" s="130"/>
      <c r="Z7" s="132"/>
      <c r="AA7" s="134"/>
      <c r="AB7" s="138"/>
      <c r="AC7" s="139"/>
      <c r="AD7" s="140"/>
      <c r="AE7" s="130"/>
      <c r="AF7" s="132"/>
      <c r="AG7" s="134"/>
      <c r="AH7" s="128"/>
      <c r="AI7" s="128"/>
      <c r="AJ7" s="127"/>
      <c r="AK7" s="128"/>
      <c r="AL7" s="71"/>
    </row>
    <row r="8" spans="1:38" ht="20.100000000000001" customHeight="1">
      <c r="A8" s="166"/>
      <c r="B8" s="149">
        <v>3</v>
      </c>
      <c r="C8" s="150" t="s">
        <v>54</v>
      </c>
      <c r="D8" s="129">
        <f>L4</f>
        <v>0</v>
      </c>
      <c r="E8" s="131" t="s">
        <v>1</v>
      </c>
      <c r="F8" s="133">
        <f>J4</f>
        <v>0</v>
      </c>
      <c r="G8" s="129">
        <f>L6</f>
        <v>0</v>
      </c>
      <c r="H8" s="131" t="s">
        <v>1</v>
      </c>
      <c r="I8" s="133">
        <f>J6</f>
        <v>0</v>
      </c>
      <c r="J8" s="135"/>
      <c r="K8" s="136"/>
      <c r="L8" s="137"/>
      <c r="M8" s="154"/>
      <c r="N8" s="156" t="s">
        <v>1</v>
      </c>
      <c r="O8" s="158"/>
      <c r="P8" s="128"/>
      <c r="Q8" s="128"/>
      <c r="R8" s="127">
        <f>+IFERROR((G8+J8)/SUM(G8:L9),0)</f>
        <v>0</v>
      </c>
      <c r="S8" s="128"/>
      <c r="W8" s="149"/>
      <c r="X8" s="150"/>
      <c r="Y8" s="129">
        <f>AG4</f>
        <v>0</v>
      </c>
      <c r="Z8" s="131" t="s">
        <v>1</v>
      </c>
      <c r="AA8" s="133">
        <f>AE4</f>
        <v>0</v>
      </c>
      <c r="AB8" s="129">
        <f>AG6</f>
        <v>0</v>
      </c>
      <c r="AC8" s="131" t="s">
        <v>1</v>
      </c>
      <c r="AD8" s="133">
        <f>AE6</f>
        <v>0</v>
      </c>
      <c r="AE8" s="135"/>
      <c r="AF8" s="136"/>
      <c r="AG8" s="137"/>
      <c r="AH8" s="128"/>
      <c r="AI8" s="128"/>
      <c r="AJ8" s="127">
        <f t="shared" ref="AJ8" si="1">+IFERROR((Y8+AB8)/SUM(Y8:AD9),0)</f>
        <v>0</v>
      </c>
      <c r="AK8" s="128"/>
      <c r="AL8" s="71"/>
    </row>
    <row r="9" spans="1:38" ht="20.100000000000001" customHeight="1">
      <c r="A9" s="166"/>
      <c r="B9" s="149"/>
      <c r="C9" s="151"/>
      <c r="D9" s="130"/>
      <c r="E9" s="132"/>
      <c r="F9" s="134"/>
      <c r="G9" s="130"/>
      <c r="H9" s="132"/>
      <c r="I9" s="134"/>
      <c r="J9" s="138"/>
      <c r="K9" s="139"/>
      <c r="L9" s="140"/>
      <c r="M9" s="155"/>
      <c r="N9" s="157"/>
      <c r="O9" s="159"/>
      <c r="P9" s="128"/>
      <c r="Q9" s="128"/>
      <c r="R9" s="127"/>
      <c r="S9" s="128"/>
      <c r="W9" s="149"/>
      <c r="X9" s="151"/>
      <c r="Y9" s="130"/>
      <c r="Z9" s="132"/>
      <c r="AA9" s="134"/>
      <c r="AB9" s="130"/>
      <c r="AC9" s="132"/>
      <c r="AD9" s="134"/>
      <c r="AE9" s="138"/>
      <c r="AF9" s="139"/>
      <c r="AG9" s="140"/>
      <c r="AH9" s="128"/>
      <c r="AI9" s="128"/>
      <c r="AJ9" s="127"/>
      <c r="AK9" s="128"/>
      <c r="AL9" s="71"/>
    </row>
    <row r="10" spans="1:38" ht="20.100000000000001" customHeight="1">
      <c r="A10" s="166"/>
      <c r="B10" s="168">
        <v>4</v>
      </c>
      <c r="C10" s="170" t="s">
        <v>42</v>
      </c>
      <c r="D10" s="154">
        <f>L6</f>
        <v>0</v>
      </c>
      <c r="E10" s="156" t="s">
        <v>1</v>
      </c>
      <c r="F10" s="158">
        <f>J6</f>
        <v>0</v>
      </c>
      <c r="G10" s="154"/>
      <c r="H10" s="156" t="s">
        <v>1</v>
      </c>
      <c r="I10" s="158"/>
      <c r="J10" s="154"/>
      <c r="K10" s="156" t="s">
        <v>1</v>
      </c>
      <c r="L10" s="158"/>
      <c r="M10" s="172"/>
      <c r="N10" s="173"/>
      <c r="O10" s="174"/>
      <c r="P10" s="179"/>
      <c r="Q10" s="179"/>
      <c r="R10" s="180">
        <f>+IFERROR((D10+G10)/SUM(D10:L11),0)</f>
        <v>0</v>
      </c>
      <c r="S10" s="179"/>
      <c r="W10" s="3" t="s">
        <v>16</v>
      </c>
      <c r="AL10" s="71"/>
    </row>
    <row r="11" spans="1:38" ht="20.100000000000001" customHeight="1">
      <c r="A11" s="167"/>
      <c r="B11" s="169"/>
      <c r="C11" s="171"/>
      <c r="D11" s="155"/>
      <c r="E11" s="157"/>
      <c r="F11" s="159"/>
      <c r="G11" s="155"/>
      <c r="H11" s="157"/>
      <c r="I11" s="159"/>
      <c r="J11" s="155"/>
      <c r="K11" s="157"/>
      <c r="L11" s="159"/>
      <c r="M11" s="175"/>
      <c r="N11" s="176"/>
      <c r="O11" s="177"/>
      <c r="P11" s="179"/>
      <c r="Q11" s="179"/>
      <c r="R11" s="181"/>
      <c r="S11" s="179"/>
      <c r="W11" s="26"/>
      <c r="AF11" s="3"/>
      <c r="AG11" s="69"/>
      <c r="AH11" s="47"/>
      <c r="AJ11" s="49"/>
      <c r="AL11" s="71"/>
    </row>
    <row r="12" spans="1:38" ht="20.100000000000001" customHeight="1">
      <c r="A12" s="3" t="s">
        <v>16</v>
      </c>
      <c r="W12" s="26"/>
      <c r="Y12" s="82"/>
      <c r="Z12" s="1"/>
      <c r="AA12" s="1"/>
      <c r="AB12" s="1"/>
      <c r="AF12" s="3"/>
      <c r="AG12" s="69"/>
      <c r="AH12" s="47"/>
      <c r="AJ12" s="49"/>
      <c r="AL12" s="71"/>
    </row>
    <row r="13" spans="1:38" ht="20.100000000000001" customHeight="1">
      <c r="A13" s="3"/>
      <c r="W13" s="191"/>
      <c r="X13" s="2"/>
      <c r="Y13" s="192"/>
      <c r="Z13" s="192"/>
      <c r="AA13" s="1"/>
      <c r="AB13" s="1"/>
      <c r="AF13" s="3"/>
      <c r="AG13" s="69"/>
      <c r="AH13" s="47"/>
      <c r="AJ13" s="49"/>
      <c r="AL13" s="71"/>
    </row>
    <row r="14" spans="1:38" ht="20.100000000000001" customHeight="1">
      <c r="A14" s="3"/>
      <c r="W14" s="191"/>
      <c r="Y14" s="192"/>
      <c r="Z14" s="192"/>
      <c r="AA14" s="1"/>
      <c r="AB14" s="1"/>
      <c r="AC14" s="120"/>
      <c r="AD14" s="120"/>
      <c r="AF14" s="3"/>
      <c r="AG14" s="69"/>
      <c r="AH14" s="47"/>
      <c r="AJ14" s="49"/>
      <c r="AL14" s="71"/>
    </row>
    <row r="15" spans="1:38" s="2" customFormat="1" ht="20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W15" s="191"/>
      <c r="X15"/>
      <c r="Y15" s="192"/>
      <c r="Z15" s="192"/>
      <c r="AA15" s="1"/>
      <c r="AB15" s="1"/>
      <c r="AC15" s="120"/>
      <c r="AD15" s="120"/>
      <c r="AF15" s="51"/>
      <c r="AG15" s="48"/>
      <c r="AH15" s="47"/>
      <c r="AJ15" s="56"/>
    </row>
    <row r="16" spans="1:38" ht="20.100000000000001" customHeight="1">
      <c r="A16" s="4" t="s">
        <v>2</v>
      </c>
      <c r="B16" s="57" t="s">
        <v>4</v>
      </c>
      <c r="C16" s="57" t="s">
        <v>5</v>
      </c>
      <c r="D16" s="163">
        <v>1</v>
      </c>
      <c r="E16" s="163"/>
      <c r="F16" s="163"/>
      <c r="G16" s="163">
        <v>2</v>
      </c>
      <c r="H16" s="163"/>
      <c r="I16" s="163"/>
      <c r="J16" s="163">
        <v>3</v>
      </c>
      <c r="K16" s="163"/>
      <c r="L16" s="163"/>
      <c r="M16" s="163">
        <v>4</v>
      </c>
      <c r="N16" s="163"/>
      <c r="O16" s="163"/>
      <c r="P16" s="57" t="s">
        <v>6</v>
      </c>
      <c r="Q16" s="57" t="s">
        <v>7</v>
      </c>
      <c r="R16" s="57" t="s">
        <v>14</v>
      </c>
      <c r="S16" s="57" t="s">
        <v>8</v>
      </c>
      <c r="W16" s="191"/>
      <c r="Y16" s="192"/>
      <c r="Z16" s="192"/>
      <c r="AA16" s="1"/>
      <c r="AB16" s="1"/>
      <c r="AF16" s="50"/>
      <c r="AG16" s="47"/>
      <c r="AH16" s="47"/>
    </row>
    <row r="17" spans="1:37" ht="20.100000000000001" customHeight="1">
      <c r="A17" s="165" t="s">
        <v>12</v>
      </c>
      <c r="B17" s="149">
        <v>1</v>
      </c>
      <c r="C17" s="150" t="s">
        <v>111</v>
      </c>
      <c r="D17" s="135"/>
      <c r="E17" s="136"/>
      <c r="F17" s="137"/>
      <c r="G17" s="129"/>
      <c r="H17" s="131" t="s">
        <v>1</v>
      </c>
      <c r="I17" s="133"/>
      <c r="J17" s="154"/>
      <c r="K17" s="156" t="s">
        <v>1</v>
      </c>
      <c r="L17" s="158"/>
      <c r="M17" s="129"/>
      <c r="N17" s="131" t="s">
        <v>1</v>
      </c>
      <c r="O17" s="133"/>
      <c r="P17" s="128"/>
      <c r="Q17" s="128"/>
      <c r="R17" s="127">
        <f>+IFERROR((G17+J17)/SUM(G17:L18),0)</f>
        <v>0</v>
      </c>
      <c r="S17" s="128"/>
      <c r="W17" s="26" t="s">
        <v>240</v>
      </c>
      <c r="AF17" s="50"/>
      <c r="AG17" s="47"/>
      <c r="AH17" s="47"/>
    </row>
    <row r="18" spans="1:37" ht="20.100000000000001" customHeight="1">
      <c r="A18" s="166"/>
      <c r="B18" s="149"/>
      <c r="C18" s="151"/>
      <c r="D18" s="138"/>
      <c r="E18" s="139"/>
      <c r="F18" s="140"/>
      <c r="G18" s="130"/>
      <c r="H18" s="132"/>
      <c r="I18" s="134"/>
      <c r="J18" s="155"/>
      <c r="K18" s="157"/>
      <c r="L18" s="159"/>
      <c r="M18" s="130"/>
      <c r="N18" s="132"/>
      <c r="O18" s="134"/>
      <c r="P18" s="128"/>
      <c r="Q18" s="128"/>
      <c r="R18" s="127"/>
      <c r="S18" s="128"/>
      <c r="W18" s="77" t="s">
        <v>239</v>
      </c>
      <c r="X18" s="77" t="s">
        <v>5</v>
      </c>
      <c r="Y18" s="147">
        <v>1</v>
      </c>
      <c r="Z18" s="147"/>
      <c r="AA18" s="147"/>
      <c r="AB18" s="147">
        <v>2</v>
      </c>
      <c r="AC18" s="147"/>
      <c r="AD18" s="147"/>
      <c r="AE18" s="147">
        <v>3</v>
      </c>
      <c r="AF18" s="147"/>
      <c r="AG18" s="147"/>
      <c r="AH18" s="77" t="s">
        <v>6</v>
      </c>
      <c r="AI18" s="77" t="s">
        <v>7</v>
      </c>
      <c r="AJ18" s="77" t="s">
        <v>14</v>
      </c>
      <c r="AK18" s="77" t="s">
        <v>8</v>
      </c>
    </row>
    <row r="19" spans="1:37" ht="20.100000000000001" customHeight="1">
      <c r="A19" s="166"/>
      <c r="B19" s="148">
        <v>2</v>
      </c>
      <c r="C19" s="150" t="s">
        <v>229</v>
      </c>
      <c r="D19" s="141">
        <f>I17</f>
        <v>0</v>
      </c>
      <c r="E19" s="142" t="s">
        <v>1</v>
      </c>
      <c r="F19" s="143">
        <f>G17</f>
        <v>0</v>
      </c>
      <c r="G19" s="144"/>
      <c r="H19" s="145"/>
      <c r="I19" s="146"/>
      <c r="J19" s="141"/>
      <c r="K19" s="142" t="s">
        <v>1</v>
      </c>
      <c r="L19" s="143"/>
      <c r="M19" s="154"/>
      <c r="N19" s="156" t="s">
        <v>1</v>
      </c>
      <c r="O19" s="158"/>
      <c r="P19" s="160"/>
      <c r="Q19" s="160"/>
      <c r="R19" s="161">
        <f>+IFERROR((D19+J19)/SUM(D19:L20),0)</f>
        <v>0</v>
      </c>
      <c r="S19" s="160"/>
      <c r="W19" s="149"/>
      <c r="X19" s="150"/>
      <c r="Y19" s="135"/>
      <c r="Z19" s="136"/>
      <c r="AA19" s="137"/>
      <c r="AB19" s="129"/>
      <c r="AC19" s="131" t="s">
        <v>1</v>
      </c>
      <c r="AD19" s="133"/>
      <c r="AE19" s="129"/>
      <c r="AF19" s="131" t="s">
        <v>1</v>
      </c>
      <c r="AG19" s="133"/>
      <c r="AH19" s="128"/>
      <c r="AI19" s="128"/>
      <c r="AJ19" s="127">
        <f>+IFERROR((Y19+AB19)/SUM(Y19:AD20),0)</f>
        <v>0</v>
      </c>
      <c r="AK19" s="128"/>
    </row>
    <row r="20" spans="1:37" ht="20.100000000000001" customHeight="1">
      <c r="A20" s="166"/>
      <c r="B20" s="149"/>
      <c r="C20" s="151"/>
      <c r="D20" s="130"/>
      <c r="E20" s="132"/>
      <c r="F20" s="134"/>
      <c r="G20" s="138"/>
      <c r="H20" s="139"/>
      <c r="I20" s="140"/>
      <c r="J20" s="130"/>
      <c r="K20" s="132"/>
      <c r="L20" s="134"/>
      <c r="M20" s="155"/>
      <c r="N20" s="157"/>
      <c r="O20" s="159"/>
      <c r="P20" s="128"/>
      <c r="Q20" s="128"/>
      <c r="R20" s="162"/>
      <c r="S20" s="128"/>
      <c r="W20" s="149"/>
      <c r="X20" s="151"/>
      <c r="Y20" s="138"/>
      <c r="Z20" s="139"/>
      <c r="AA20" s="140"/>
      <c r="AB20" s="130"/>
      <c r="AC20" s="132"/>
      <c r="AD20" s="134"/>
      <c r="AE20" s="130"/>
      <c r="AF20" s="132"/>
      <c r="AG20" s="134"/>
      <c r="AH20" s="128"/>
      <c r="AI20" s="128"/>
      <c r="AJ20" s="127"/>
      <c r="AK20" s="128"/>
    </row>
    <row r="21" spans="1:37" ht="20.100000000000001" customHeight="1">
      <c r="A21" s="166"/>
      <c r="B21" s="149">
        <v>3</v>
      </c>
      <c r="C21" s="150" t="s">
        <v>63</v>
      </c>
      <c r="D21" s="154">
        <f>L17</f>
        <v>0</v>
      </c>
      <c r="E21" s="156" t="s">
        <v>1</v>
      </c>
      <c r="F21" s="158">
        <f>J17</f>
        <v>0</v>
      </c>
      <c r="G21" s="129">
        <f>L19</f>
        <v>0</v>
      </c>
      <c r="H21" s="131" t="s">
        <v>1</v>
      </c>
      <c r="I21" s="133">
        <f>J19</f>
        <v>0</v>
      </c>
      <c r="J21" s="135"/>
      <c r="K21" s="136"/>
      <c r="L21" s="137"/>
      <c r="M21" s="129"/>
      <c r="N21" s="131" t="s">
        <v>1</v>
      </c>
      <c r="O21" s="133"/>
      <c r="P21" s="128"/>
      <c r="Q21" s="128"/>
      <c r="R21" s="152">
        <f>+IFERROR((D21+G21)/SUM(D21:L22),0)</f>
        <v>0</v>
      </c>
      <c r="S21" s="128"/>
      <c r="W21" s="148"/>
      <c r="X21" s="150"/>
      <c r="Y21" s="141">
        <f>AD19</f>
        <v>0</v>
      </c>
      <c r="Z21" s="142" t="s">
        <v>1</v>
      </c>
      <c r="AA21" s="143">
        <f>AB19</f>
        <v>0</v>
      </c>
      <c r="AB21" s="144"/>
      <c r="AC21" s="145"/>
      <c r="AD21" s="146"/>
      <c r="AE21" s="141"/>
      <c r="AF21" s="142" t="s">
        <v>1</v>
      </c>
      <c r="AG21" s="143"/>
      <c r="AH21" s="128"/>
      <c r="AI21" s="128"/>
      <c r="AJ21" s="127">
        <f t="shared" ref="AJ21" si="2">+IFERROR((Y21+AB21)/SUM(Y21:AD22),0)</f>
        <v>0</v>
      </c>
      <c r="AK21" s="128"/>
    </row>
    <row r="22" spans="1:37" ht="20.100000000000001" customHeight="1">
      <c r="A22" s="166"/>
      <c r="B22" s="149"/>
      <c r="C22" s="151"/>
      <c r="D22" s="155"/>
      <c r="E22" s="157"/>
      <c r="F22" s="159"/>
      <c r="G22" s="130"/>
      <c r="H22" s="132"/>
      <c r="I22" s="134"/>
      <c r="J22" s="138"/>
      <c r="K22" s="139"/>
      <c r="L22" s="140"/>
      <c r="M22" s="130"/>
      <c r="N22" s="132"/>
      <c r="O22" s="134"/>
      <c r="P22" s="128"/>
      <c r="Q22" s="128"/>
      <c r="R22" s="153"/>
      <c r="S22" s="128"/>
      <c r="W22" s="149"/>
      <c r="X22" s="151"/>
      <c r="Y22" s="130"/>
      <c r="Z22" s="132"/>
      <c r="AA22" s="134"/>
      <c r="AB22" s="138"/>
      <c r="AC22" s="139"/>
      <c r="AD22" s="140"/>
      <c r="AE22" s="130"/>
      <c r="AF22" s="132"/>
      <c r="AG22" s="134"/>
      <c r="AH22" s="128"/>
      <c r="AI22" s="128"/>
      <c r="AJ22" s="127"/>
      <c r="AK22" s="128"/>
    </row>
    <row r="23" spans="1:37" ht="20.100000000000001" customHeight="1">
      <c r="A23" s="166"/>
      <c r="B23" s="148">
        <v>4</v>
      </c>
      <c r="C23" s="150" t="s">
        <v>56</v>
      </c>
      <c r="D23" s="129">
        <f>L19</f>
        <v>0</v>
      </c>
      <c r="E23" s="131" t="s">
        <v>1</v>
      </c>
      <c r="F23" s="133">
        <f>J19</f>
        <v>0</v>
      </c>
      <c r="G23" s="154"/>
      <c r="H23" s="156" t="s">
        <v>1</v>
      </c>
      <c r="I23" s="158"/>
      <c r="J23" s="129"/>
      <c r="K23" s="131" t="s">
        <v>1</v>
      </c>
      <c r="L23" s="133"/>
      <c r="M23" s="135"/>
      <c r="N23" s="136"/>
      <c r="O23" s="137"/>
      <c r="P23" s="128"/>
      <c r="Q23" s="128"/>
      <c r="R23" s="127">
        <f>+IFERROR((G23+J23)/SUM(G23:L24),0)</f>
        <v>0</v>
      </c>
      <c r="S23" s="128"/>
      <c r="W23" s="149"/>
      <c r="X23" s="150"/>
      <c r="Y23" s="129">
        <f>AG19</f>
        <v>0</v>
      </c>
      <c r="Z23" s="131" t="s">
        <v>1</v>
      </c>
      <c r="AA23" s="133">
        <f>AE19</f>
        <v>0</v>
      </c>
      <c r="AB23" s="129">
        <f>AG21</f>
        <v>0</v>
      </c>
      <c r="AC23" s="131" t="s">
        <v>1</v>
      </c>
      <c r="AD23" s="133">
        <f>AE21</f>
        <v>0</v>
      </c>
      <c r="AE23" s="135"/>
      <c r="AF23" s="136"/>
      <c r="AG23" s="137"/>
      <c r="AH23" s="128"/>
      <c r="AI23" s="128"/>
      <c r="AJ23" s="127">
        <f t="shared" ref="AJ23" si="3">+IFERROR((Y23+AB23)/SUM(Y23:AD24),0)</f>
        <v>0</v>
      </c>
      <c r="AK23" s="128"/>
    </row>
    <row r="24" spans="1:37" ht="20.100000000000001" customHeight="1">
      <c r="A24" s="167"/>
      <c r="B24" s="149"/>
      <c r="C24" s="151"/>
      <c r="D24" s="130"/>
      <c r="E24" s="132"/>
      <c r="F24" s="134"/>
      <c r="G24" s="155"/>
      <c r="H24" s="157"/>
      <c r="I24" s="159"/>
      <c r="J24" s="130"/>
      <c r="K24" s="132"/>
      <c r="L24" s="134"/>
      <c r="M24" s="138"/>
      <c r="N24" s="139"/>
      <c r="O24" s="140"/>
      <c r="P24" s="128"/>
      <c r="Q24" s="128"/>
      <c r="R24" s="127"/>
      <c r="S24" s="128"/>
      <c r="W24" s="149"/>
      <c r="X24" s="151"/>
      <c r="Y24" s="130"/>
      <c r="Z24" s="132"/>
      <c r="AA24" s="134"/>
      <c r="AB24" s="130"/>
      <c r="AC24" s="132"/>
      <c r="AD24" s="134"/>
      <c r="AE24" s="138"/>
      <c r="AF24" s="139"/>
      <c r="AG24" s="140"/>
      <c r="AH24" s="128"/>
      <c r="AI24" s="128"/>
      <c r="AJ24" s="127"/>
      <c r="AK24" s="128"/>
    </row>
    <row r="25" spans="1:37" ht="20.100000000000001" customHeight="1">
      <c r="A25" s="3" t="s">
        <v>46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W25" s="83"/>
      <c r="X25" s="59"/>
      <c r="Y25" s="81"/>
      <c r="Z25" s="1"/>
      <c r="AA25" s="1"/>
      <c r="AB25" s="1"/>
    </row>
    <row r="26" spans="1:37" ht="20.100000000000001" customHeight="1">
      <c r="A26" s="3"/>
      <c r="W26" s="83"/>
      <c r="X26" s="59"/>
      <c r="Y26" s="81"/>
      <c r="Z26" s="1"/>
      <c r="AA26" s="1"/>
      <c r="AB26" s="1"/>
    </row>
    <row r="27" spans="1:37" s="2" customFormat="1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W27" s="26"/>
      <c r="X27"/>
      <c r="Y27"/>
      <c r="Z27"/>
      <c r="AA27"/>
      <c r="AB27"/>
      <c r="AC27"/>
      <c r="AD27"/>
    </row>
    <row r="28" spans="1:37" ht="20.100000000000001" customHeight="1">
      <c r="W28" s="26"/>
      <c r="X28" s="1"/>
      <c r="Y28" s="59"/>
      <c r="Z28" s="59"/>
      <c r="AA28" s="1"/>
      <c r="AB28" s="1"/>
      <c r="AC28" s="59"/>
      <c r="AD28" s="59"/>
      <c r="AE28" s="1"/>
    </row>
    <row r="29" spans="1:37" ht="20.100000000000001" customHeight="1">
      <c r="A29" s="4" t="s">
        <v>2</v>
      </c>
      <c r="B29" s="44" t="s">
        <v>4</v>
      </c>
      <c r="C29" s="44" t="s">
        <v>5</v>
      </c>
      <c r="D29" s="147">
        <v>1</v>
      </c>
      <c r="E29" s="147"/>
      <c r="F29" s="147"/>
      <c r="G29" s="147">
        <v>2</v>
      </c>
      <c r="H29" s="147"/>
      <c r="I29" s="147"/>
      <c r="J29" s="147">
        <v>3</v>
      </c>
      <c r="K29" s="147"/>
      <c r="L29" s="147"/>
      <c r="M29" s="163">
        <v>4</v>
      </c>
      <c r="N29" s="163"/>
      <c r="O29" s="163"/>
      <c r="P29" s="44" t="s">
        <v>6</v>
      </c>
      <c r="Q29" s="44" t="s">
        <v>7</v>
      </c>
      <c r="R29" s="44" t="s">
        <v>14</v>
      </c>
      <c r="S29" s="44" t="s">
        <v>8</v>
      </c>
      <c r="W29" s="26"/>
      <c r="X29" s="1"/>
      <c r="Y29" s="59"/>
      <c r="Z29" s="59"/>
      <c r="AA29" s="1"/>
      <c r="AB29" s="1"/>
      <c r="AC29" s="1"/>
      <c r="AD29" s="1"/>
      <c r="AE29" s="7"/>
    </row>
    <row r="30" spans="1:37" ht="20.100000000000001" customHeight="1">
      <c r="A30" s="165" t="s">
        <v>13</v>
      </c>
      <c r="B30" s="149">
        <v>1</v>
      </c>
      <c r="C30" s="150" t="s">
        <v>86</v>
      </c>
      <c r="D30" s="135"/>
      <c r="E30" s="136"/>
      <c r="F30" s="137"/>
      <c r="G30" s="129"/>
      <c r="H30" s="131" t="s">
        <v>1</v>
      </c>
      <c r="I30" s="133"/>
      <c r="J30" s="154"/>
      <c r="K30" s="156" t="s">
        <v>1</v>
      </c>
      <c r="L30" s="158"/>
      <c r="M30" s="129"/>
      <c r="N30" s="131" t="s">
        <v>1</v>
      </c>
      <c r="O30" s="133"/>
      <c r="P30" s="128"/>
      <c r="Q30" s="128"/>
      <c r="R30" s="127">
        <f>+IFERROR((G30+J30)/SUM(G30:L31),0)</f>
        <v>0</v>
      </c>
      <c r="S30" s="128"/>
      <c r="W30" s="68" t="s">
        <v>47</v>
      </c>
      <c r="X30" s="14"/>
      <c r="Y30" s="14"/>
      <c r="AE30" s="7"/>
    </row>
    <row r="31" spans="1:37" ht="20.100000000000001" customHeight="1">
      <c r="A31" s="166"/>
      <c r="B31" s="149"/>
      <c r="C31" s="151"/>
      <c r="D31" s="138"/>
      <c r="E31" s="139"/>
      <c r="F31" s="140"/>
      <c r="G31" s="130"/>
      <c r="H31" s="132"/>
      <c r="I31" s="134"/>
      <c r="J31" s="155"/>
      <c r="K31" s="157"/>
      <c r="L31" s="159"/>
      <c r="M31" s="130"/>
      <c r="N31" s="132"/>
      <c r="O31" s="134"/>
      <c r="P31" s="128"/>
      <c r="Q31" s="128"/>
      <c r="R31" s="127"/>
      <c r="S31" s="128"/>
      <c r="W31" s="13" t="s">
        <v>4</v>
      </c>
      <c r="X31" s="34" t="s">
        <v>5</v>
      </c>
      <c r="Y31" s="53"/>
      <c r="AB31" s="1"/>
      <c r="AC31" s="58"/>
      <c r="AE31" s="15"/>
    </row>
    <row r="32" spans="1:37" ht="20.100000000000001" customHeight="1">
      <c r="A32" s="166"/>
      <c r="B32" s="148">
        <v>2</v>
      </c>
      <c r="C32" s="150" t="s">
        <v>65</v>
      </c>
      <c r="D32" s="141">
        <f>I30</f>
        <v>0</v>
      </c>
      <c r="E32" s="142" t="s">
        <v>1</v>
      </c>
      <c r="F32" s="143">
        <f>G30</f>
        <v>0</v>
      </c>
      <c r="G32" s="144"/>
      <c r="H32" s="145"/>
      <c r="I32" s="146"/>
      <c r="J32" s="141"/>
      <c r="K32" s="142" t="s">
        <v>1</v>
      </c>
      <c r="L32" s="143"/>
      <c r="M32" s="154"/>
      <c r="N32" s="156" t="s">
        <v>1</v>
      </c>
      <c r="O32" s="158"/>
      <c r="P32" s="160"/>
      <c r="Q32" s="160"/>
      <c r="R32" s="161">
        <f>+IFERROR((D32+J32)/SUM(D32:L33),0)</f>
        <v>0</v>
      </c>
      <c r="S32" s="160"/>
      <c r="W32" s="184">
        <v>1</v>
      </c>
      <c r="X32" s="182" t="s">
        <v>271</v>
      </c>
      <c r="Y32" s="64"/>
      <c r="Z32" s="84"/>
      <c r="AA32" s="84"/>
      <c r="AB32" s="84"/>
      <c r="AC32" s="84"/>
      <c r="AD32" s="84"/>
      <c r="AE32" s="76"/>
      <c r="AF32" s="84"/>
    </row>
    <row r="33" spans="1:38" ht="20.100000000000001" customHeight="1">
      <c r="A33" s="166"/>
      <c r="B33" s="149"/>
      <c r="C33" s="151"/>
      <c r="D33" s="130"/>
      <c r="E33" s="132"/>
      <c r="F33" s="134"/>
      <c r="G33" s="138"/>
      <c r="H33" s="139"/>
      <c r="I33" s="140"/>
      <c r="J33" s="130"/>
      <c r="K33" s="132"/>
      <c r="L33" s="134"/>
      <c r="M33" s="155"/>
      <c r="N33" s="157"/>
      <c r="O33" s="159"/>
      <c r="P33" s="128"/>
      <c r="Q33" s="128"/>
      <c r="R33" s="162"/>
      <c r="S33" s="128"/>
      <c r="W33" s="184"/>
      <c r="X33" s="183"/>
      <c r="Y33" s="1"/>
      <c r="AB33" s="1"/>
      <c r="AC33" s="39"/>
      <c r="AD33" s="58"/>
      <c r="AE33" s="1"/>
      <c r="AG33" s="37"/>
    </row>
    <row r="34" spans="1:38" ht="20.100000000000001" customHeight="1">
      <c r="A34" s="166"/>
      <c r="B34" s="149">
        <v>3</v>
      </c>
      <c r="C34" s="150" t="s">
        <v>61</v>
      </c>
      <c r="D34" s="154">
        <f>L30</f>
        <v>0</v>
      </c>
      <c r="E34" s="156" t="s">
        <v>1</v>
      </c>
      <c r="F34" s="158">
        <f>J30</f>
        <v>0</v>
      </c>
      <c r="G34" s="129">
        <f>L32</f>
        <v>0</v>
      </c>
      <c r="H34" s="131" t="s">
        <v>1</v>
      </c>
      <c r="I34" s="133">
        <f>J32</f>
        <v>0</v>
      </c>
      <c r="J34" s="135"/>
      <c r="K34" s="136"/>
      <c r="L34" s="137"/>
      <c r="M34" s="129"/>
      <c r="N34" s="131" t="s">
        <v>1</v>
      </c>
      <c r="O34" s="133"/>
      <c r="P34" s="128"/>
      <c r="Q34" s="128"/>
      <c r="R34" s="152">
        <f>+IFERROR((D34+G34)/SUM(D34:L35),0)</f>
        <v>0</v>
      </c>
      <c r="S34" s="128"/>
      <c r="W34" s="43"/>
      <c r="X34" s="40"/>
      <c r="Y34" s="1"/>
      <c r="AC34" s="39"/>
      <c r="AD34" s="1"/>
      <c r="AG34" s="61"/>
      <c r="AH34" s="125"/>
      <c r="AI34" s="121"/>
      <c r="AK34" s="1"/>
    </row>
    <row r="35" spans="1:38" ht="20.100000000000001" customHeight="1">
      <c r="A35" s="166"/>
      <c r="B35" s="149"/>
      <c r="C35" s="151"/>
      <c r="D35" s="155"/>
      <c r="E35" s="157"/>
      <c r="F35" s="159"/>
      <c r="G35" s="130"/>
      <c r="H35" s="132"/>
      <c r="I35" s="134"/>
      <c r="J35" s="138"/>
      <c r="K35" s="139"/>
      <c r="L35" s="140"/>
      <c r="M35" s="130"/>
      <c r="N35" s="132"/>
      <c r="O35" s="134"/>
      <c r="P35" s="128"/>
      <c r="Q35" s="128"/>
      <c r="R35" s="153"/>
      <c r="S35" s="128"/>
      <c r="W35" s="184">
        <v>2</v>
      </c>
      <c r="X35" s="185" t="s">
        <v>272</v>
      </c>
      <c r="Y35" s="84"/>
      <c r="Z35" s="84"/>
      <c r="AA35" s="84"/>
      <c r="AC35" s="58"/>
      <c r="AD35" s="39"/>
      <c r="AG35" s="61"/>
      <c r="AH35" s="126"/>
      <c r="AI35" s="123"/>
      <c r="AJ35" s="1"/>
    </row>
    <row r="36" spans="1:38" ht="20.100000000000001" customHeight="1">
      <c r="A36" s="166"/>
      <c r="B36" s="148">
        <v>4</v>
      </c>
      <c r="C36" s="150" t="s">
        <v>52</v>
      </c>
      <c r="D36" s="129">
        <f>L32</f>
        <v>0</v>
      </c>
      <c r="E36" s="131" t="s">
        <v>1</v>
      </c>
      <c r="F36" s="133">
        <f>J32</f>
        <v>0</v>
      </c>
      <c r="G36" s="154"/>
      <c r="H36" s="156" t="s">
        <v>1</v>
      </c>
      <c r="I36" s="158"/>
      <c r="J36" s="129"/>
      <c r="K36" s="131" t="s">
        <v>1</v>
      </c>
      <c r="L36" s="133"/>
      <c r="M36" s="135"/>
      <c r="N36" s="136"/>
      <c r="O36" s="137"/>
      <c r="P36" s="128"/>
      <c r="Q36" s="128"/>
      <c r="R36" s="127">
        <f>+IFERROR((G36+J36)/SUM(G36:L37),0)</f>
        <v>0</v>
      </c>
      <c r="S36" s="128"/>
      <c r="W36" s="184"/>
      <c r="X36" s="185"/>
      <c r="AB36" s="37"/>
      <c r="AC36" s="125"/>
      <c r="AD36" s="121"/>
      <c r="AE36" s="121"/>
      <c r="AF36" s="121"/>
      <c r="AG36" s="124"/>
      <c r="AI36" s="61"/>
      <c r="AJ36" s="1"/>
    </row>
    <row r="37" spans="1:38" ht="20.100000000000001" customHeight="1">
      <c r="A37" s="167"/>
      <c r="B37" s="149"/>
      <c r="C37" s="151"/>
      <c r="D37" s="130"/>
      <c r="E37" s="132"/>
      <c r="F37" s="134"/>
      <c r="G37" s="155"/>
      <c r="H37" s="157"/>
      <c r="I37" s="159"/>
      <c r="J37" s="130"/>
      <c r="K37" s="132"/>
      <c r="L37" s="134"/>
      <c r="M37" s="138"/>
      <c r="N37" s="139"/>
      <c r="O37" s="140"/>
      <c r="P37" s="128"/>
      <c r="Q37" s="128"/>
      <c r="R37" s="127"/>
      <c r="S37" s="128"/>
      <c r="W37" s="184">
        <v>3</v>
      </c>
      <c r="X37" s="185" t="s">
        <v>273</v>
      </c>
      <c r="Y37" s="84"/>
      <c r="Z37" s="84"/>
      <c r="AA37" s="84"/>
      <c r="AB37" s="38"/>
      <c r="AC37" s="126"/>
      <c r="AD37" s="122"/>
      <c r="AE37" s="122"/>
      <c r="AF37" s="122"/>
      <c r="AG37" s="122"/>
      <c r="AI37" s="61"/>
      <c r="AJ37" s="125"/>
      <c r="AK37" s="121"/>
      <c r="AL37" s="121"/>
    </row>
    <row r="38" spans="1:38" ht="20.100000000000001" customHeight="1">
      <c r="A38" s="3" t="s">
        <v>46</v>
      </c>
      <c r="W38" s="184"/>
      <c r="X38" s="185"/>
      <c r="Y38" s="78"/>
      <c r="AC38" s="89"/>
      <c r="AD38" s="89"/>
      <c r="AH38" s="1"/>
      <c r="AI38" s="66"/>
      <c r="AJ38" s="126"/>
      <c r="AK38" s="122"/>
      <c r="AL38" s="122"/>
    </row>
    <row r="39" spans="1:38" ht="25.5" customHeight="1">
      <c r="W39" s="184">
        <v>4</v>
      </c>
      <c r="X39" s="182" t="s">
        <v>274</v>
      </c>
      <c r="Y39" s="84"/>
      <c r="Z39" s="84"/>
      <c r="AA39" s="84"/>
      <c r="AB39" s="84"/>
      <c r="AC39" s="85"/>
      <c r="AD39" s="86"/>
      <c r="AE39" s="87"/>
      <c r="AF39" s="84"/>
      <c r="AG39" s="84"/>
      <c r="AI39" s="66"/>
    </row>
    <row r="40" spans="1:38" ht="25.5" customHeight="1">
      <c r="W40" s="184"/>
      <c r="X40" s="183"/>
      <c r="Y40" s="1"/>
      <c r="AC40" s="39"/>
      <c r="AD40" s="58"/>
      <c r="AE40" s="6"/>
      <c r="AG40" s="37"/>
      <c r="AH40" s="125"/>
      <c r="AI40" s="124"/>
      <c r="AJ40" s="58"/>
    </row>
    <row r="41" spans="1:38" ht="25.5" customHeight="1">
      <c r="W41" s="184">
        <v>5</v>
      </c>
      <c r="X41" s="182" t="s">
        <v>275</v>
      </c>
      <c r="Y41" s="64"/>
      <c r="Z41" s="84"/>
      <c r="AA41" s="88"/>
      <c r="AB41" s="84"/>
      <c r="AC41" s="84"/>
      <c r="AD41" s="84"/>
      <c r="AE41" s="76"/>
      <c r="AF41" s="84"/>
      <c r="AG41" s="65"/>
      <c r="AH41" s="126"/>
      <c r="AI41" s="122"/>
      <c r="AK41" s="1"/>
    </row>
    <row r="42" spans="1:38" ht="25.5" customHeight="1">
      <c r="A42" s="72"/>
      <c r="B42" s="73"/>
      <c r="C42" s="73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73"/>
      <c r="Q42" s="73"/>
      <c r="R42" s="73"/>
      <c r="S42" s="73"/>
      <c r="W42" s="184"/>
      <c r="X42" s="183"/>
      <c r="Y42" s="55"/>
      <c r="Z42" s="1"/>
      <c r="AA42" s="1"/>
      <c r="AB42" s="1"/>
      <c r="AC42" s="39"/>
      <c r="AD42" s="59"/>
      <c r="AE42" s="32"/>
      <c r="AK42" s="1"/>
    </row>
    <row r="43" spans="1:38" ht="20.100000000000001" customHeight="1">
      <c r="A43" s="188"/>
      <c r="B43" s="188"/>
      <c r="C43" s="187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86"/>
      <c r="S43" s="142"/>
      <c r="W43" s="43"/>
      <c r="X43" s="40"/>
      <c r="Y43" s="40"/>
      <c r="AA43" s="1"/>
      <c r="AB43" s="59"/>
      <c r="AC43" s="59"/>
      <c r="AD43" s="39"/>
      <c r="AE43" s="7"/>
      <c r="AH43" s="1"/>
      <c r="AI43" s="1"/>
    </row>
    <row r="44" spans="1:38" ht="20.100000000000001" customHeight="1">
      <c r="A44" s="188"/>
      <c r="B44" s="188"/>
      <c r="C44" s="187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86"/>
      <c r="S44" s="142"/>
      <c r="W44" s="184"/>
      <c r="X44" s="182"/>
      <c r="Z44" s="11" t="s">
        <v>74</v>
      </c>
    </row>
    <row r="45" spans="1:38" ht="20.100000000000001" customHeight="1">
      <c r="A45" s="188"/>
      <c r="B45" s="188"/>
      <c r="C45" s="187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86"/>
      <c r="S45" s="142"/>
      <c r="W45" s="184"/>
      <c r="X45" s="183"/>
      <c r="Y45" s="120"/>
      <c r="Z45" s="120"/>
      <c r="AA45" s="120"/>
      <c r="AB45" s="120"/>
      <c r="AC45" s="120"/>
      <c r="AD45" s="120"/>
      <c r="AE45" s="120"/>
      <c r="AF45" s="120"/>
      <c r="AG45" s="120"/>
      <c r="AH45" s="121"/>
      <c r="AI45" s="121"/>
    </row>
    <row r="46" spans="1:38" ht="20.100000000000001" customHeight="1">
      <c r="A46" s="188"/>
      <c r="B46" s="188"/>
      <c r="C46" s="187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86"/>
      <c r="S46" s="142"/>
      <c r="W46" s="43"/>
      <c r="X46" s="90"/>
      <c r="Y46" s="120"/>
      <c r="Z46" s="120"/>
      <c r="AA46" s="120"/>
      <c r="AB46" s="120"/>
      <c r="AC46" s="120"/>
      <c r="AD46" s="120"/>
      <c r="AE46" s="120"/>
      <c r="AF46" s="120"/>
      <c r="AG46" s="120"/>
      <c r="AH46" s="122"/>
      <c r="AI46" s="123"/>
      <c r="AJ46" s="125"/>
      <c r="AK46" s="121"/>
      <c r="AL46" s="121"/>
    </row>
    <row r="47" spans="1:38" ht="20.100000000000001" customHeight="1">
      <c r="A47" s="188"/>
      <c r="B47" s="188"/>
      <c r="C47" s="187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90"/>
      <c r="S47" s="142"/>
      <c r="W47" s="34"/>
      <c r="X47" s="80"/>
      <c r="Y47" s="120"/>
      <c r="Z47" s="120"/>
      <c r="AA47" s="120"/>
      <c r="AB47" s="120"/>
      <c r="AC47" s="120"/>
      <c r="AD47" s="120"/>
      <c r="AE47" s="120"/>
      <c r="AF47" s="120"/>
      <c r="AG47" s="120"/>
      <c r="AH47" s="121"/>
      <c r="AI47" s="124"/>
      <c r="AJ47" s="126"/>
      <c r="AK47" s="122"/>
      <c r="AL47" s="122"/>
    </row>
    <row r="48" spans="1:38" ht="20.100000000000001" customHeight="1">
      <c r="A48" s="188"/>
      <c r="B48" s="188"/>
      <c r="C48" s="187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90"/>
      <c r="S48" s="142"/>
      <c r="W48" s="35"/>
      <c r="X48" s="80"/>
      <c r="Y48" s="120"/>
      <c r="Z48" s="120"/>
      <c r="AA48" s="120"/>
      <c r="AB48" s="120"/>
      <c r="AC48" s="120"/>
      <c r="AD48" s="120"/>
      <c r="AE48" s="120"/>
      <c r="AF48" s="120"/>
      <c r="AG48" s="120"/>
      <c r="AH48" s="122"/>
      <c r="AI48" s="122"/>
      <c r="AJ48" s="1"/>
    </row>
    <row r="49" spans="1:36" ht="20.100000000000001" customHeight="1">
      <c r="A49" s="188"/>
      <c r="B49" s="188"/>
      <c r="C49" s="187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86"/>
      <c r="S49" s="142"/>
      <c r="W49" s="41"/>
      <c r="X49" s="42"/>
      <c r="Y49" s="59"/>
      <c r="Z49" s="59"/>
      <c r="AA49" s="1"/>
      <c r="AB49" s="1"/>
      <c r="AC49" s="59"/>
      <c r="AD49" s="59"/>
      <c r="AE49" s="1"/>
      <c r="AF49" s="1"/>
      <c r="AG49" s="1"/>
      <c r="AH49" s="1"/>
      <c r="AI49" s="1"/>
      <c r="AJ49" s="1"/>
    </row>
    <row r="50" spans="1:36" ht="20.100000000000001" customHeight="1">
      <c r="A50" s="188"/>
      <c r="B50" s="188"/>
      <c r="C50" s="187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86"/>
      <c r="S50" s="142"/>
      <c r="W50" s="13"/>
      <c r="X50" s="79"/>
      <c r="Y50" s="59"/>
      <c r="Z50" s="59"/>
      <c r="AA50" s="1"/>
      <c r="AB50" s="1"/>
      <c r="AC50" s="59"/>
      <c r="AD50" s="59"/>
      <c r="AE50" s="1"/>
      <c r="AF50" s="1"/>
      <c r="AG50" s="1"/>
      <c r="AH50" s="1"/>
      <c r="AI50" s="1"/>
      <c r="AJ50" s="1"/>
    </row>
    <row r="51" spans="1:36" ht="20.100000000000001" customHeigh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W51" s="189"/>
      <c r="X51" s="90"/>
      <c r="Y51" s="59"/>
      <c r="Z51" s="59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.75" customHeight="1">
      <c r="C52" s="14"/>
      <c r="W52" s="189"/>
      <c r="X52" s="90"/>
      <c r="Y52" s="80"/>
      <c r="Z52" s="1"/>
      <c r="AA52" s="1"/>
      <c r="AB52" s="1"/>
      <c r="AC52" s="1"/>
      <c r="AD52" s="39"/>
      <c r="AE52" s="1"/>
      <c r="AF52" s="1"/>
      <c r="AG52" s="1"/>
      <c r="AH52" s="1"/>
      <c r="AI52" s="1"/>
      <c r="AJ52" s="1"/>
    </row>
    <row r="53" spans="1:36" ht="17.25">
      <c r="C53" s="14"/>
      <c r="W53" s="189"/>
      <c r="AD53" s="54"/>
    </row>
    <row r="54" spans="1:36">
      <c r="C54" s="14"/>
      <c r="W54" s="189"/>
    </row>
    <row r="55" spans="1:36" ht="17.25" customHeight="1">
      <c r="W55" s="1"/>
    </row>
    <row r="56" spans="1:36" ht="17.25" customHeight="1"/>
    <row r="57" spans="1:36" ht="17.25" customHeight="1"/>
    <row r="58" spans="1:36" ht="17.25" customHeight="1"/>
    <row r="59" spans="1:36" ht="17.25" customHeight="1"/>
    <row r="60" spans="1:36" ht="17.25" customHeight="1"/>
    <row r="63" spans="1:36" ht="13.5" customHeight="1"/>
    <row r="64" spans="1:3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99" ht="13.5" customHeight="1"/>
    <row r="100" ht="13.5" customHeight="1"/>
  </sheetData>
  <mergeCells count="395">
    <mergeCell ref="W13:W14"/>
    <mergeCell ref="W15:W16"/>
    <mergeCell ref="Y13:Z14"/>
    <mergeCell ref="Y15:Z16"/>
    <mergeCell ref="AC14:AD15"/>
    <mergeCell ref="W19:W20"/>
    <mergeCell ref="C34:C35"/>
    <mergeCell ref="C17:C18"/>
    <mergeCell ref="C19:C20"/>
    <mergeCell ref="C30:C31"/>
    <mergeCell ref="X32:X33"/>
    <mergeCell ref="W32:W33"/>
    <mergeCell ref="S23:S24"/>
    <mergeCell ref="S17:S18"/>
    <mergeCell ref="P21:P22"/>
    <mergeCell ref="Q21:Q22"/>
    <mergeCell ref="R21:R22"/>
    <mergeCell ref="P19:P20"/>
    <mergeCell ref="Q19:Q20"/>
    <mergeCell ref="R19:R20"/>
    <mergeCell ref="Q17:Q18"/>
    <mergeCell ref="Q23:Q24"/>
    <mergeCell ref="R23:R24"/>
    <mergeCell ref="M23:O24"/>
    <mergeCell ref="M29:O29"/>
    <mergeCell ref="H21:H22"/>
    <mergeCell ref="I21:I22"/>
    <mergeCell ref="J21:L22"/>
    <mergeCell ref="W51:W52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O50"/>
    <mergeCell ref="P49:P50"/>
    <mergeCell ref="Q49:Q50"/>
    <mergeCell ref="R49:R50"/>
    <mergeCell ref="S49:S50"/>
    <mergeCell ref="C49:C50"/>
    <mergeCell ref="S43:S44"/>
    <mergeCell ref="W53:W54"/>
    <mergeCell ref="S45:S46"/>
    <mergeCell ref="B47:B48"/>
    <mergeCell ref="D47:D48"/>
    <mergeCell ref="E47:E48"/>
    <mergeCell ref="F47:F48"/>
    <mergeCell ref="G47:G48"/>
    <mergeCell ref="H47:H48"/>
    <mergeCell ref="I47:I48"/>
    <mergeCell ref="J47:L48"/>
    <mergeCell ref="M47:M48"/>
    <mergeCell ref="N47:N48"/>
    <mergeCell ref="O47:O48"/>
    <mergeCell ref="P47:P48"/>
    <mergeCell ref="Q47:Q48"/>
    <mergeCell ref="R47:R48"/>
    <mergeCell ref="S47:S48"/>
    <mergeCell ref="J45:J46"/>
    <mergeCell ref="K45:K46"/>
    <mergeCell ref="L45:L46"/>
    <mergeCell ref="M45:M46"/>
    <mergeCell ref="N45:N46"/>
    <mergeCell ref="O45:O46"/>
    <mergeCell ref="P45:P46"/>
    <mergeCell ref="A43:A50"/>
    <mergeCell ref="B43:B44"/>
    <mergeCell ref="D43:F44"/>
    <mergeCell ref="G43:G44"/>
    <mergeCell ref="H43:H44"/>
    <mergeCell ref="I43:I44"/>
    <mergeCell ref="J43:J44"/>
    <mergeCell ref="K43:K44"/>
    <mergeCell ref="L43:L44"/>
    <mergeCell ref="C47:C48"/>
    <mergeCell ref="C43:C44"/>
    <mergeCell ref="B45:B46"/>
    <mergeCell ref="D45:D46"/>
    <mergeCell ref="E45:E46"/>
    <mergeCell ref="F45:F46"/>
    <mergeCell ref="G45:I46"/>
    <mergeCell ref="Q45:Q46"/>
    <mergeCell ref="R45:R46"/>
    <mergeCell ref="M43:M44"/>
    <mergeCell ref="N43:N44"/>
    <mergeCell ref="C45:C46"/>
    <mergeCell ref="P43:P44"/>
    <mergeCell ref="Q43:Q44"/>
    <mergeCell ref="R43:R44"/>
    <mergeCell ref="O43:O44"/>
    <mergeCell ref="X44:X45"/>
    <mergeCell ref="W37:W38"/>
    <mergeCell ref="X37:X38"/>
    <mergeCell ref="W35:W36"/>
    <mergeCell ref="X35:X36"/>
    <mergeCell ref="W44:W45"/>
    <mergeCell ref="X19:X20"/>
    <mergeCell ref="W21:W22"/>
    <mergeCell ref="X21:X22"/>
    <mergeCell ref="W23:W24"/>
    <mergeCell ref="X23:X24"/>
    <mergeCell ref="W39:W40"/>
    <mergeCell ref="X39:X40"/>
    <mergeCell ref="W41:W42"/>
    <mergeCell ref="X41:X42"/>
    <mergeCell ref="P8:P9"/>
    <mergeCell ref="Q8:Q9"/>
    <mergeCell ref="S21:S22"/>
    <mergeCell ref="S19:S20"/>
    <mergeCell ref="P10:P11"/>
    <mergeCell ref="Q10:Q11"/>
    <mergeCell ref="R10:R11"/>
    <mergeCell ref="S10:S11"/>
    <mergeCell ref="R8:R9"/>
    <mergeCell ref="S8:S9"/>
    <mergeCell ref="P17:P18"/>
    <mergeCell ref="R17:R18"/>
    <mergeCell ref="L10:L11"/>
    <mergeCell ref="J8:L9"/>
    <mergeCell ref="M8:M9"/>
    <mergeCell ref="N8:N9"/>
    <mergeCell ref="O8:O9"/>
    <mergeCell ref="M10:O11"/>
    <mergeCell ref="D42:F42"/>
    <mergeCell ref="G42:I42"/>
    <mergeCell ref="J42:L42"/>
    <mergeCell ref="M42:O42"/>
    <mergeCell ref="O21:O22"/>
    <mergeCell ref="M19:M20"/>
    <mergeCell ref="N19:N20"/>
    <mergeCell ref="O19:O20"/>
    <mergeCell ref="H30:H31"/>
    <mergeCell ref="I30:I31"/>
    <mergeCell ref="J19:J20"/>
    <mergeCell ref="K19:K20"/>
    <mergeCell ref="L19:L20"/>
    <mergeCell ref="M21:M22"/>
    <mergeCell ref="N21:N22"/>
    <mergeCell ref="K30:K31"/>
    <mergeCell ref="J29:L29"/>
    <mergeCell ref="L23:L24"/>
    <mergeCell ref="C21:C22"/>
    <mergeCell ref="C36:C37"/>
    <mergeCell ref="C32:C33"/>
    <mergeCell ref="A17:A24"/>
    <mergeCell ref="B21:B22"/>
    <mergeCell ref="D21:D22"/>
    <mergeCell ref="E21:E22"/>
    <mergeCell ref="F21:F22"/>
    <mergeCell ref="G21:G22"/>
    <mergeCell ref="A30:A37"/>
    <mergeCell ref="B30:B31"/>
    <mergeCell ref="D30:F31"/>
    <mergeCell ref="G30:G31"/>
    <mergeCell ref="G19:I20"/>
    <mergeCell ref="B34:B35"/>
    <mergeCell ref="D34:D35"/>
    <mergeCell ref="E34:E35"/>
    <mergeCell ref="F34:F35"/>
    <mergeCell ref="G34:G35"/>
    <mergeCell ref="H34:H35"/>
    <mergeCell ref="B23:B24"/>
    <mergeCell ref="C23:C24"/>
    <mergeCell ref="D29:F29"/>
    <mergeCell ref="G29:I29"/>
    <mergeCell ref="A4:A11"/>
    <mergeCell ref="B10:B11"/>
    <mergeCell ref="C10:C11"/>
    <mergeCell ref="D10:D11"/>
    <mergeCell ref="E10:E11"/>
    <mergeCell ref="F10:F11"/>
    <mergeCell ref="B8:B9"/>
    <mergeCell ref="B4:B5"/>
    <mergeCell ref="D4:F5"/>
    <mergeCell ref="C4:C5"/>
    <mergeCell ref="C6:C7"/>
    <mergeCell ref="S4:S5"/>
    <mergeCell ref="G4:G5"/>
    <mergeCell ref="B6:B7"/>
    <mergeCell ref="D16:F16"/>
    <mergeCell ref="B19:B20"/>
    <mergeCell ref="D19:D20"/>
    <mergeCell ref="E19:E20"/>
    <mergeCell ref="F19:F20"/>
    <mergeCell ref="B17:B18"/>
    <mergeCell ref="C8:C9"/>
    <mergeCell ref="G16:I16"/>
    <mergeCell ref="D17:F18"/>
    <mergeCell ref="G17:G18"/>
    <mergeCell ref="H17:H18"/>
    <mergeCell ref="I17:I18"/>
    <mergeCell ref="I8:I9"/>
    <mergeCell ref="I10:I11"/>
    <mergeCell ref="R6:R7"/>
    <mergeCell ref="S6:S7"/>
    <mergeCell ref="M16:O16"/>
    <mergeCell ref="M17:M18"/>
    <mergeCell ref="N17:N18"/>
    <mergeCell ref="O17:O18"/>
    <mergeCell ref="L17:L18"/>
    <mergeCell ref="D3:F3"/>
    <mergeCell ref="G3:I3"/>
    <mergeCell ref="J3:L3"/>
    <mergeCell ref="D6:D7"/>
    <mergeCell ref="E6:E7"/>
    <mergeCell ref="F6:F7"/>
    <mergeCell ref="P4:P5"/>
    <mergeCell ref="Q4:Q5"/>
    <mergeCell ref="R4:R5"/>
    <mergeCell ref="J4:J5"/>
    <mergeCell ref="K4:K5"/>
    <mergeCell ref="L4:L5"/>
    <mergeCell ref="M6:M7"/>
    <mergeCell ref="N6:N7"/>
    <mergeCell ref="O6:O7"/>
    <mergeCell ref="J6:J7"/>
    <mergeCell ref="M3:O3"/>
    <mergeCell ref="M4:M5"/>
    <mergeCell ref="N4:N5"/>
    <mergeCell ref="O4:O5"/>
    <mergeCell ref="P6:P7"/>
    <mergeCell ref="Q6:Q7"/>
    <mergeCell ref="K6:K7"/>
    <mergeCell ref="L6:L7"/>
    <mergeCell ref="P23:P24"/>
    <mergeCell ref="H4:H5"/>
    <mergeCell ref="I4:I5"/>
    <mergeCell ref="G8:G9"/>
    <mergeCell ref="H8:H9"/>
    <mergeCell ref="G10:G11"/>
    <mergeCell ref="H10:H11"/>
    <mergeCell ref="D8:D9"/>
    <mergeCell ref="E8:E9"/>
    <mergeCell ref="F8:F9"/>
    <mergeCell ref="G6:I7"/>
    <mergeCell ref="J10:J11"/>
    <mergeCell ref="K10:K11"/>
    <mergeCell ref="D23:D24"/>
    <mergeCell ref="E23:E24"/>
    <mergeCell ref="F23:F24"/>
    <mergeCell ref="G23:G24"/>
    <mergeCell ref="H23:H24"/>
    <mergeCell ref="I23:I24"/>
    <mergeCell ref="J23:J24"/>
    <mergeCell ref="K23:K24"/>
    <mergeCell ref="J17:J18"/>
    <mergeCell ref="K17:K18"/>
    <mergeCell ref="J16:L16"/>
    <mergeCell ref="S30:S31"/>
    <mergeCell ref="B32:B33"/>
    <mergeCell ref="D32:D33"/>
    <mergeCell ref="E32:E33"/>
    <mergeCell ref="F32:F33"/>
    <mergeCell ref="G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L30:L31"/>
    <mergeCell ref="M30:M31"/>
    <mergeCell ref="N30:N31"/>
    <mergeCell ref="O30:O31"/>
    <mergeCell ref="P30:P31"/>
    <mergeCell ref="Q30:Q31"/>
    <mergeCell ref="R30:R31"/>
    <mergeCell ref="J30:J31"/>
    <mergeCell ref="Q34:Q35"/>
    <mergeCell ref="R34:R35"/>
    <mergeCell ref="S34:S35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O37"/>
    <mergeCell ref="P36:P37"/>
    <mergeCell ref="Q36:Q37"/>
    <mergeCell ref="R36:R37"/>
    <mergeCell ref="S36:S37"/>
    <mergeCell ref="I34:I35"/>
    <mergeCell ref="J34:L35"/>
    <mergeCell ref="M34:M35"/>
    <mergeCell ref="N34:N35"/>
    <mergeCell ref="O34:O35"/>
    <mergeCell ref="P34:P35"/>
    <mergeCell ref="Y3:AA3"/>
    <mergeCell ref="AB3:AD3"/>
    <mergeCell ref="AE3:AG3"/>
    <mergeCell ref="W4:W5"/>
    <mergeCell ref="X4:X5"/>
    <mergeCell ref="Y4:AA5"/>
    <mergeCell ref="AB4:AB5"/>
    <mergeCell ref="AC4:AC5"/>
    <mergeCell ref="AD4:AD5"/>
    <mergeCell ref="AE4:AE5"/>
    <mergeCell ref="AF4:AF5"/>
    <mergeCell ref="AG4:AG5"/>
    <mergeCell ref="AE8:AG9"/>
    <mergeCell ref="AH8:AH9"/>
    <mergeCell ref="AI8:AI9"/>
    <mergeCell ref="AH4:AH5"/>
    <mergeCell ref="AI4:AI5"/>
    <mergeCell ref="AJ4:AJ5"/>
    <mergeCell ref="AK4:AK5"/>
    <mergeCell ref="W6:W7"/>
    <mergeCell ref="X6:X7"/>
    <mergeCell ref="Y6:Y7"/>
    <mergeCell ref="Z6:Z7"/>
    <mergeCell ref="AA6:AA7"/>
    <mergeCell ref="AB6:AD7"/>
    <mergeCell ref="AE6:AE7"/>
    <mergeCell ref="AF6:AF7"/>
    <mergeCell ref="AG6:AG7"/>
    <mergeCell ref="AH6:AH7"/>
    <mergeCell ref="AI6:AI7"/>
    <mergeCell ref="AJ6:AJ7"/>
    <mergeCell ref="AK6:AK7"/>
    <mergeCell ref="W8:W9"/>
    <mergeCell ref="X8:X9"/>
    <mergeCell ref="AH21:AH22"/>
    <mergeCell ref="AI21:AI22"/>
    <mergeCell ref="AJ8:AJ9"/>
    <mergeCell ref="AK8:AK9"/>
    <mergeCell ref="Y18:AA18"/>
    <mergeCell ref="AB18:AD18"/>
    <mergeCell ref="AE18:AG18"/>
    <mergeCell ref="Y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Y8:Y9"/>
    <mergeCell ref="Z8:Z9"/>
    <mergeCell ref="AA8:AA9"/>
    <mergeCell ref="AB8:AB9"/>
    <mergeCell ref="AC8:AC9"/>
    <mergeCell ref="AD8:AD9"/>
    <mergeCell ref="AH34:AI34"/>
    <mergeCell ref="AH35:AI35"/>
    <mergeCell ref="AJ37:AL37"/>
    <mergeCell ref="AJ38:AL38"/>
    <mergeCell ref="AJ21:AJ22"/>
    <mergeCell ref="AK21:AK22"/>
    <mergeCell ref="Y23:Y24"/>
    <mergeCell ref="Z23:Z24"/>
    <mergeCell ref="AA23:AA24"/>
    <mergeCell ref="AB23:AB24"/>
    <mergeCell ref="AC23:AC24"/>
    <mergeCell ref="AD23:AD24"/>
    <mergeCell ref="AE23:AG24"/>
    <mergeCell ref="AH23:AH24"/>
    <mergeCell ref="AI23:AI24"/>
    <mergeCell ref="AJ23:AJ24"/>
    <mergeCell ref="AK23:AK24"/>
    <mergeCell ref="Y21:Y22"/>
    <mergeCell ref="Z21:Z22"/>
    <mergeCell ref="AA21:AA22"/>
    <mergeCell ref="AB21:AD22"/>
    <mergeCell ref="AE21:AE22"/>
    <mergeCell ref="AF21:AF22"/>
    <mergeCell ref="AG21:AG22"/>
    <mergeCell ref="Y45:AG46"/>
    <mergeCell ref="Y47:AG48"/>
    <mergeCell ref="AH45:AI45"/>
    <mergeCell ref="AH46:AI46"/>
    <mergeCell ref="AH47:AI47"/>
    <mergeCell ref="AH48:AI48"/>
    <mergeCell ref="AJ46:AL46"/>
    <mergeCell ref="AJ47:AL47"/>
    <mergeCell ref="AC36:AG36"/>
    <mergeCell ref="AC37:AG37"/>
    <mergeCell ref="AH40:AI40"/>
    <mergeCell ref="AH41:AI41"/>
  </mergeCells>
  <phoneticPr fontId="3"/>
  <pageMargins left="0.25" right="0.25" top="0.75" bottom="0.75" header="0.3" footer="0.3"/>
  <pageSetup paperSize="9" scale="48" orientation="landscape" r:id="rId1"/>
  <rowBreaks count="1" manualBreakCount="1">
    <brk id="21" max="16383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2"/>
  <sheetViews>
    <sheetView showZeros="0" view="pageBreakPreview" zoomScale="55" zoomScaleNormal="100" zoomScaleSheetLayoutView="55" workbookViewId="0">
      <selection activeCell="AF5" sqref="AF5:AH16"/>
    </sheetView>
  </sheetViews>
  <sheetFormatPr defaultRowHeight="13.5"/>
  <cols>
    <col min="1" max="1" width="6.5" bestFit="1" customWidth="1"/>
    <col min="2" max="2" width="4.125" bestFit="1" customWidth="1"/>
    <col min="3" max="3" width="31.75" bestFit="1" customWidth="1"/>
    <col min="4" max="15" width="3.625" customWidth="1"/>
    <col min="16" max="17" width="6.625" customWidth="1"/>
    <col min="18" max="18" width="11.125" bestFit="1" customWidth="1"/>
    <col min="19" max="19" width="6.625" customWidth="1"/>
    <col min="23" max="23" width="5.75" customWidth="1"/>
    <col min="24" max="24" width="31.75" bestFit="1" customWidth="1"/>
    <col min="25" max="25" width="10.875" customWidth="1"/>
    <col min="26" max="30" width="14.5" customWidth="1"/>
    <col min="31" max="31" width="4.625" customWidth="1"/>
  </cols>
  <sheetData>
    <row r="1" spans="1:40" ht="20.100000000000001" customHeight="1">
      <c r="A1" s="8" t="s">
        <v>67</v>
      </c>
      <c r="W1" s="26" t="s">
        <v>73</v>
      </c>
    </row>
    <row r="2" spans="1:40" ht="20.100000000000001" customHeight="1">
      <c r="W2" s="13" t="s">
        <v>4</v>
      </c>
      <c r="X2" s="53" t="s">
        <v>5</v>
      </c>
      <c r="Y2" s="53"/>
    </row>
    <row r="3" spans="1:40" s="2" customFormat="1" ht="20.100000000000001" customHeight="1">
      <c r="A3" s="4" t="s">
        <v>2</v>
      </c>
      <c r="B3" s="12" t="s">
        <v>4</v>
      </c>
      <c r="C3" s="12" t="s">
        <v>5</v>
      </c>
      <c r="D3" s="147">
        <v>1</v>
      </c>
      <c r="E3" s="147"/>
      <c r="F3" s="147"/>
      <c r="G3" s="147">
        <v>2</v>
      </c>
      <c r="H3" s="147"/>
      <c r="I3" s="147"/>
      <c r="J3" s="147">
        <v>3</v>
      </c>
      <c r="K3" s="147"/>
      <c r="L3" s="147"/>
      <c r="M3" s="164">
        <v>4</v>
      </c>
      <c r="N3" s="164"/>
      <c r="O3" s="164"/>
      <c r="P3" s="12" t="s">
        <v>6</v>
      </c>
      <c r="Q3" s="12" t="s">
        <v>7</v>
      </c>
      <c r="R3" s="12" t="s">
        <v>14</v>
      </c>
      <c r="S3" s="12" t="s">
        <v>8</v>
      </c>
      <c r="W3" s="191">
        <v>1</v>
      </c>
      <c r="X3" s="120"/>
      <c r="Z3"/>
      <c r="AA3"/>
      <c r="AB3"/>
      <c r="AC3"/>
      <c r="AD3"/>
    </row>
    <row r="4" spans="1:40" ht="20.100000000000001" customHeight="1">
      <c r="A4" s="165" t="s">
        <v>0</v>
      </c>
      <c r="B4" s="149">
        <v>1</v>
      </c>
      <c r="C4" s="197" t="s">
        <v>65</v>
      </c>
      <c r="D4" s="135"/>
      <c r="E4" s="136"/>
      <c r="F4" s="137"/>
      <c r="G4" s="129"/>
      <c r="H4" s="131" t="s">
        <v>1</v>
      </c>
      <c r="I4" s="133"/>
      <c r="J4" s="129"/>
      <c r="K4" s="131" t="s">
        <v>1</v>
      </c>
      <c r="L4" s="133"/>
      <c r="M4" s="154"/>
      <c r="N4" s="156" t="s">
        <v>1</v>
      </c>
      <c r="O4" s="158"/>
      <c r="P4" s="128"/>
      <c r="Q4" s="128"/>
      <c r="R4" s="127">
        <f>+IFERROR((G4+J4)/SUM(G4:L5),0)</f>
        <v>0</v>
      </c>
      <c r="S4" s="128"/>
      <c r="W4" s="191"/>
      <c r="X4" s="120"/>
      <c r="Y4" s="63"/>
      <c r="Z4" s="37"/>
    </row>
    <row r="5" spans="1:40" ht="20.100000000000001" customHeight="1">
      <c r="A5" s="166"/>
      <c r="B5" s="149"/>
      <c r="C5" s="196"/>
      <c r="D5" s="138"/>
      <c r="E5" s="139"/>
      <c r="F5" s="140"/>
      <c r="G5" s="130"/>
      <c r="H5" s="132"/>
      <c r="I5" s="134"/>
      <c r="J5" s="130"/>
      <c r="K5" s="132"/>
      <c r="L5" s="134"/>
      <c r="M5" s="155"/>
      <c r="N5" s="157"/>
      <c r="O5" s="159"/>
      <c r="P5" s="128"/>
      <c r="Q5" s="128"/>
      <c r="R5" s="127"/>
      <c r="S5" s="128"/>
      <c r="W5" s="191">
        <v>2</v>
      </c>
      <c r="X5" s="120"/>
      <c r="Y5" s="52"/>
      <c r="Z5" s="38"/>
      <c r="AA5" s="37"/>
      <c r="AF5" s="3"/>
      <c r="AG5" s="3"/>
      <c r="AJ5" s="49">
        <v>0.42299999999999999</v>
      </c>
      <c r="AM5" s="71">
        <v>0</v>
      </c>
      <c r="AN5" s="71">
        <v>0</v>
      </c>
    </row>
    <row r="6" spans="1:40" ht="20.100000000000001" customHeight="1">
      <c r="A6" s="166"/>
      <c r="B6" s="148">
        <v>2</v>
      </c>
      <c r="C6" s="198" t="s">
        <v>61</v>
      </c>
      <c r="D6" s="141">
        <f>I4</f>
        <v>0</v>
      </c>
      <c r="E6" s="142" t="s">
        <v>1</v>
      </c>
      <c r="F6" s="143">
        <f>G4</f>
        <v>0</v>
      </c>
      <c r="G6" s="144"/>
      <c r="H6" s="145"/>
      <c r="I6" s="146"/>
      <c r="J6" s="141"/>
      <c r="K6" s="142" t="s">
        <v>1</v>
      </c>
      <c r="L6" s="143"/>
      <c r="M6" s="154"/>
      <c r="N6" s="156" t="s">
        <v>1</v>
      </c>
      <c r="O6" s="158"/>
      <c r="P6" s="128"/>
      <c r="Q6" s="128"/>
      <c r="R6" s="152">
        <f>+IFERROR((D6+G6)/SUM(D6:L7),0)</f>
        <v>0</v>
      </c>
      <c r="S6" s="128"/>
      <c r="W6" s="191"/>
      <c r="X6" s="120"/>
      <c r="Y6" s="2"/>
      <c r="AA6" s="61"/>
      <c r="AB6" s="62"/>
      <c r="AC6" s="120"/>
      <c r="AD6" s="120"/>
      <c r="AF6" s="3"/>
      <c r="AG6" s="69"/>
      <c r="AH6" s="3"/>
      <c r="AJ6" s="3"/>
    </row>
    <row r="7" spans="1:40" ht="20.100000000000001" customHeight="1">
      <c r="A7" s="166"/>
      <c r="B7" s="149"/>
      <c r="C7" s="196"/>
      <c r="D7" s="130"/>
      <c r="E7" s="132"/>
      <c r="F7" s="134"/>
      <c r="G7" s="138"/>
      <c r="H7" s="139"/>
      <c r="I7" s="140"/>
      <c r="J7" s="130"/>
      <c r="K7" s="132"/>
      <c r="L7" s="134"/>
      <c r="M7" s="155"/>
      <c r="N7" s="157"/>
      <c r="O7" s="159"/>
      <c r="P7" s="128"/>
      <c r="Q7" s="128"/>
      <c r="R7" s="153"/>
      <c r="S7" s="128"/>
      <c r="W7" s="191">
        <v>3</v>
      </c>
      <c r="X7" s="120"/>
      <c r="Y7" s="2"/>
      <c r="AA7" s="61"/>
      <c r="AC7" s="120"/>
      <c r="AD7" s="120"/>
      <c r="AF7" s="3"/>
      <c r="AG7" s="69"/>
      <c r="AH7" s="3"/>
      <c r="AJ7" s="49">
        <v>1.2689999999999999</v>
      </c>
    </row>
    <row r="8" spans="1:40" ht="20.100000000000001" customHeight="1">
      <c r="A8" s="166"/>
      <c r="B8" s="149">
        <v>3</v>
      </c>
      <c r="C8" s="197" t="s">
        <v>57</v>
      </c>
      <c r="D8" s="129">
        <f>L4</f>
        <v>0</v>
      </c>
      <c r="E8" s="131" t="s">
        <v>1</v>
      </c>
      <c r="F8" s="133">
        <f>J4</f>
        <v>0</v>
      </c>
      <c r="G8" s="129">
        <f>L6</f>
        <v>0</v>
      </c>
      <c r="H8" s="131" t="s">
        <v>1</v>
      </c>
      <c r="I8" s="133">
        <f>J6</f>
        <v>0</v>
      </c>
      <c r="J8" s="135"/>
      <c r="K8" s="136"/>
      <c r="L8" s="137"/>
      <c r="M8" s="154"/>
      <c r="N8" s="156" t="s">
        <v>1</v>
      </c>
      <c r="O8" s="158"/>
      <c r="P8" s="128"/>
      <c r="Q8" s="128"/>
      <c r="R8" s="127"/>
      <c r="S8" s="128"/>
      <c r="W8" s="191"/>
      <c r="X8" s="120"/>
      <c r="Y8" s="63"/>
      <c r="Z8" s="37"/>
      <c r="AA8" s="38"/>
      <c r="AF8" s="3"/>
      <c r="AG8" s="69"/>
      <c r="AH8" s="3"/>
      <c r="AJ8" s="3"/>
    </row>
    <row r="9" spans="1:40" ht="20.100000000000001" customHeight="1">
      <c r="A9" s="166"/>
      <c r="B9" s="149"/>
      <c r="C9" s="196"/>
      <c r="D9" s="130"/>
      <c r="E9" s="132"/>
      <c r="F9" s="134"/>
      <c r="G9" s="130"/>
      <c r="H9" s="132"/>
      <c r="I9" s="134"/>
      <c r="J9" s="138"/>
      <c r="K9" s="139"/>
      <c r="L9" s="140"/>
      <c r="M9" s="155"/>
      <c r="N9" s="157"/>
      <c r="O9" s="159"/>
      <c r="P9" s="128"/>
      <c r="Q9" s="128"/>
      <c r="R9" s="127"/>
      <c r="S9" s="128"/>
      <c r="W9" s="191">
        <v>4</v>
      </c>
      <c r="X9" s="120"/>
      <c r="Y9" s="52"/>
      <c r="Z9" s="38"/>
      <c r="AF9" s="3"/>
      <c r="AG9" s="69"/>
      <c r="AH9" s="3"/>
      <c r="AJ9" s="3"/>
    </row>
    <row r="10" spans="1:40" ht="20.100000000000001" customHeight="1">
      <c r="A10" s="166"/>
      <c r="B10" s="168">
        <v>4</v>
      </c>
      <c r="C10" s="193" t="s">
        <v>42</v>
      </c>
      <c r="D10" s="154">
        <f>L6</f>
        <v>0</v>
      </c>
      <c r="E10" s="156" t="s">
        <v>1</v>
      </c>
      <c r="F10" s="158">
        <f>J6</f>
        <v>0</v>
      </c>
      <c r="G10" s="154"/>
      <c r="H10" s="156" t="s">
        <v>1</v>
      </c>
      <c r="I10" s="158"/>
      <c r="J10" s="154"/>
      <c r="K10" s="156" t="s">
        <v>1</v>
      </c>
      <c r="L10" s="158"/>
      <c r="M10" s="172"/>
      <c r="N10" s="173"/>
      <c r="O10" s="174"/>
      <c r="P10" s="179"/>
      <c r="Q10" s="179"/>
      <c r="R10" s="180">
        <f>+IFERROR((D10+G10)/SUM(D10:L11),0)</f>
        <v>0</v>
      </c>
      <c r="S10" s="179"/>
      <c r="W10" s="191"/>
      <c r="X10" s="120"/>
      <c r="Y10" s="2"/>
      <c r="AF10" s="3"/>
      <c r="AG10" s="69"/>
      <c r="AJ10" s="49">
        <v>0.84599999999999997</v>
      </c>
    </row>
    <row r="11" spans="1:40" ht="20.100000000000001" customHeight="1">
      <c r="A11" s="167"/>
      <c r="B11" s="169"/>
      <c r="C11" s="194"/>
      <c r="D11" s="155"/>
      <c r="E11" s="157"/>
      <c r="F11" s="159"/>
      <c r="G11" s="155"/>
      <c r="H11" s="157"/>
      <c r="I11" s="159"/>
      <c r="J11" s="155"/>
      <c r="K11" s="157"/>
      <c r="L11" s="159"/>
      <c r="M11" s="175"/>
      <c r="N11" s="176"/>
      <c r="O11" s="177"/>
      <c r="P11" s="179"/>
      <c r="Q11" s="179"/>
      <c r="R11" s="181"/>
      <c r="S11" s="179"/>
      <c r="W11" s="26"/>
      <c r="AF11" s="3"/>
      <c r="AG11" s="69"/>
      <c r="AH11" s="3"/>
      <c r="AJ11" s="49">
        <v>1.1839999999999999</v>
      </c>
      <c r="AN11" s="71">
        <v>0</v>
      </c>
    </row>
    <row r="12" spans="1:40" ht="20.100000000000001" customHeight="1">
      <c r="A12" s="3" t="s">
        <v>16</v>
      </c>
      <c r="W12" s="26"/>
      <c r="Y12" s="11" t="s">
        <v>74</v>
      </c>
      <c r="AF12" s="3"/>
      <c r="AG12" s="69"/>
      <c r="AH12" s="3"/>
      <c r="AJ12" s="49">
        <v>25.426000000000002</v>
      </c>
    </row>
    <row r="13" spans="1:40" ht="20.100000000000001" customHeight="1">
      <c r="A13" s="3"/>
      <c r="W13" s="191"/>
      <c r="X13" s="2"/>
      <c r="Y13" s="120"/>
      <c r="Z13" s="120"/>
      <c r="AF13" s="3"/>
      <c r="AG13" s="69"/>
      <c r="AH13" s="3"/>
      <c r="AJ13" s="49">
        <v>14.055999999999999</v>
      </c>
    </row>
    <row r="14" spans="1:40" ht="20.100000000000001" customHeight="1">
      <c r="A14" s="3"/>
      <c r="W14" s="191"/>
      <c r="Y14" s="120"/>
      <c r="Z14" s="120"/>
      <c r="AA14" s="37"/>
      <c r="AC14" s="120"/>
      <c r="AD14" s="120"/>
      <c r="AF14" s="3"/>
      <c r="AG14" s="69"/>
      <c r="AH14" s="3"/>
      <c r="AJ14" s="49">
        <v>1.7090000000000001</v>
      </c>
    </row>
    <row r="15" spans="1:40" s="2" customFormat="1" ht="20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W15" s="191"/>
      <c r="X15"/>
      <c r="Y15" s="120"/>
      <c r="Z15" s="120"/>
      <c r="AA15" s="38"/>
      <c r="AB15" s="36"/>
      <c r="AC15" s="120"/>
      <c r="AD15" s="120"/>
      <c r="AF15" s="3"/>
      <c r="AG15" s="70"/>
      <c r="AJ15" s="49">
        <v>16.100000000000001</v>
      </c>
      <c r="AL15"/>
    </row>
    <row r="16" spans="1:40" ht="20.100000000000001" customHeight="1">
      <c r="A16" s="4" t="s">
        <v>2</v>
      </c>
      <c r="B16" s="33" t="s">
        <v>4</v>
      </c>
      <c r="C16" s="33" t="s">
        <v>5</v>
      </c>
      <c r="D16" s="147">
        <v>1</v>
      </c>
      <c r="E16" s="147"/>
      <c r="F16" s="147"/>
      <c r="G16" s="147">
        <v>2</v>
      </c>
      <c r="H16" s="147"/>
      <c r="I16" s="147"/>
      <c r="J16" s="147">
        <v>3</v>
      </c>
      <c r="K16" s="147"/>
      <c r="L16" s="147"/>
      <c r="M16" s="164">
        <v>4</v>
      </c>
      <c r="N16" s="164"/>
      <c r="O16" s="164"/>
      <c r="P16" s="33" t="s">
        <v>6</v>
      </c>
      <c r="Q16" s="33" t="s">
        <v>7</v>
      </c>
      <c r="R16" s="33" t="s">
        <v>14</v>
      </c>
      <c r="S16" s="33" t="s">
        <v>8</v>
      </c>
      <c r="W16" s="191"/>
      <c r="Y16" s="120"/>
      <c r="Z16" s="120"/>
      <c r="AB16" s="1"/>
      <c r="AF16" s="3"/>
      <c r="AG16" s="69"/>
      <c r="AH16" s="3"/>
      <c r="AJ16" s="49">
        <v>6.0789999999999997</v>
      </c>
    </row>
    <row r="17" spans="1:30" ht="20.100000000000001" customHeight="1">
      <c r="A17" s="165" t="s">
        <v>12</v>
      </c>
      <c r="B17" s="149">
        <v>1</v>
      </c>
      <c r="C17" s="197" t="s">
        <v>109</v>
      </c>
      <c r="D17" s="135"/>
      <c r="E17" s="136"/>
      <c r="F17" s="137"/>
      <c r="G17" s="129"/>
      <c r="H17" s="131" t="s">
        <v>1</v>
      </c>
      <c r="I17" s="133"/>
      <c r="J17" s="129"/>
      <c r="K17" s="131" t="s">
        <v>1</v>
      </c>
      <c r="L17" s="133"/>
      <c r="M17" s="154"/>
      <c r="N17" s="156" t="s">
        <v>1</v>
      </c>
      <c r="O17" s="158"/>
      <c r="P17" s="128"/>
      <c r="Q17" s="128"/>
      <c r="R17" s="127">
        <f>+IFERROR((G17+J17)/SUM(G17:L18),0)</f>
        <v>0</v>
      </c>
      <c r="S17" s="128"/>
      <c r="W17" s="26" t="s">
        <v>75</v>
      </c>
    </row>
    <row r="18" spans="1:30" ht="20.100000000000001" customHeight="1">
      <c r="A18" s="166"/>
      <c r="B18" s="149"/>
      <c r="C18" s="196"/>
      <c r="D18" s="138"/>
      <c r="E18" s="139"/>
      <c r="F18" s="140"/>
      <c r="G18" s="130"/>
      <c r="H18" s="132"/>
      <c r="I18" s="134"/>
      <c r="J18" s="130"/>
      <c r="K18" s="132"/>
      <c r="L18" s="134"/>
      <c r="M18" s="155"/>
      <c r="N18" s="157"/>
      <c r="O18" s="159"/>
      <c r="P18" s="128"/>
      <c r="Q18" s="128"/>
      <c r="R18" s="127"/>
      <c r="S18" s="128"/>
      <c r="W18" s="13" t="s">
        <v>4</v>
      </c>
      <c r="X18" s="53" t="s">
        <v>5</v>
      </c>
      <c r="Y18" s="53"/>
    </row>
    <row r="19" spans="1:30" ht="20.100000000000001" customHeight="1">
      <c r="A19" s="166"/>
      <c r="B19" s="148">
        <v>2</v>
      </c>
      <c r="C19" s="197" t="s">
        <v>63</v>
      </c>
      <c r="D19" s="141">
        <f>I17</f>
        <v>0</v>
      </c>
      <c r="E19" s="142" t="s">
        <v>1</v>
      </c>
      <c r="F19" s="143">
        <f>G17</f>
        <v>0</v>
      </c>
      <c r="G19" s="144"/>
      <c r="H19" s="145"/>
      <c r="I19" s="146"/>
      <c r="J19" s="141"/>
      <c r="K19" s="142" t="s">
        <v>1</v>
      </c>
      <c r="L19" s="143"/>
      <c r="M19" s="154"/>
      <c r="N19" s="156" t="s">
        <v>1</v>
      </c>
      <c r="O19" s="158"/>
      <c r="P19" s="128"/>
      <c r="Q19" s="128"/>
      <c r="R19" s="152">
        <f>+IFERROR((D19+G19)/SUM(D19:L20),0)</f>
        <v>0</v>
      </c>
      <c r="S19" s="128"/>
      <c r="W19" s="191">
        <v>1</v>
      </c>
      <c r="X19" s="120"/>
      <c r="Y19" s="2"/>
    </row>
    <row r="20" spans="1:30" ht="20.100000000000001" customHeight="1">
      <c r="A20" s="166"/>
      <c r="B20" s="149"/>
      <c r="C20" s="196"/>
      <c r="D20" s="130"/>
      <c r="E20" s="132"/>
      <c r="F20" s="134"/>
      <c r="G20" s="138"/>
      <c r="H20" s="139"/>
      <c r="I20" s="140"/>
      <c r="J20" s="130"/>
      <c r="K20" s="132"/>
      <c r="L20" s="134"/>
      <c r="M20" s="155"/>
      <c r="N20" s="157"/>
      <c r="O20" s="159"/>
      <c r="P20" s="128"/>
      <c r="Q20" s="128"/>
      <c r="R20" s="153"/>
      <c r="S20" s="128"/>
      <c r="W20" s="191"/>
      <c r="X20" s="120"/>
      <c r="Y20" s="63"/>
      <c r="Z20" s="37"/>
    </row>
    <row r="21" spans="1:30" ht="20.100000000000001" customHeight="1">
      <c r="A21" s="166"/>
      <c r="B21" s="149">
        <v>3</v>
      </c>
      <c r="C21" s="195" t="s">
        <v>59</v>
      </c>
      <c r="D21" s="129">
        <f>L17</f>
        <v>0</v>
      </c>
      <c r="E21" s="131" t="s">
        <v>1</v>
      </c>
      <c r="F21" s="133">
        <f>J17</f>
        <v>0</v>
      </c>
      <c r="G21" s="129">
        <f>L19</f>
        <v>0</v>
      </c>
      <c r="H21" s="131" t="s">
        <v>1</v>
      </c>
      <c r="I21" s="133">
        <f>J19</f>
        <v>0</v>
      </c>
      <c r="J21" s="135"/>
      <c r="K21" s="136"/>
      <c r="L21" s="137"/>
      <c r="M21" s="154"/>
      <c r="N21" s="156" t="s">
        <v>1</v>
      </c>
      <c r="O21" s="158"/>
      <c r="P21" s="128"/>
      <c r="Q21" s="128"/>
      <c r="R21" s="127"/>
      <c r="S21" s="128"/>
      <c r="W21" s="191">
        <v>2</v>
      </c>
      <c r="X21" s="120"/>
      <c r="Y21" s="52"/>
      <c r="Z21" s="38"/>
      <c r="AA21" s="37"/>
    </row>
    <row r="22" spans="1:30" ht="20.100000000000001" customHeight="1">
      <c r="A22" s="166"/>
      <c r="B22" s="149"/>
      <c r="C22" s="196"/>
      <c r="D22" s="130"/>
      <c r="E22" s="132"/>
      <c r="F22" s="134"/>
      <c r="G22" s="130"/>
      <c r="H22" s="132"/>
      <c r="I22" s="134"/>
      <c r="J22" s="138"/>
      <c r="K22" s="139"/>
      <c r="L22" s="140"/>
      <c r="M22" s="155"/>
      <c r="N22" s="157"/>
      <c r="O22" s="159"/>
      <c r="P22" s="128"/>
      <c r="Q22" s="128"/>
      <c r="R22" s="127"/>
      <c r="S22" s="128"/>
      <c r="W22" s="191"/>
      <c r="X22" s="120"/>
      <c r="Y22" s="2"/>
      <c r="AA22" s="61"/>
      <c r="AB22" s="62"/>
      <c r="AC22" s="120"/>
      <c r="AD22" s="120"/>
    </row>
    <row r="23" spans="1:30" ht="20.100000000000001" customHeight="1">
      <c r="A23" s="166"/>
      <c r="B23" s="168">
        <v>4</v>
      </c>
      <c r="C23" s="193" t="s">
        <v>42</v>
      </c>
      <c r="D23" s="154">
        <f>L19</f>
        <v>0</v>
      </c>
      <c r="E23" s="156" t="s">
        <v>1</v>
      </c>
      <c r="F23" s="158">
        <f>J19</f>
        <v>0</v>
      </c>
      <c r="G23" s="154"/>
      <c r="H23" s="156" t="s">
        <v>1</v>
      </c>
      <c r="I23" s="158"/>
      <c r="J23" s="154"/>
      <c r="K23" s="156" t="s">
        <v>1</v>
      </c>
      <c r="L23" s="158"/>
      <c r="M23" s="172"/>
      <c r="N23" s="173"/>
      <c r="O23" s="174"/>
      <c r="P23" s="179"/>
      <c r="Q23" s="179"/>
      <c r="R23" s="180">
        <f>+IFERROR((D23+G23)/SUM(D23:L24),0)</f>
        <v>0</v>
      </c>
      <c r="S23" s="179"/>
      <c r="W23" s="191">
        <v>3</v>
      </c>
      <c r="X23" s="120"/>
      <c r="Y23" s="2"/>
      <c r="AA23" s="61"/>
      <c r="AC23" s="120"/>
      <c r="AD23" s="120"/>
    </row>
    <row r="24" spans="1:30" ht="20.100000000000001" customHeight="1">
      <c r="A24" s="167"/>
      <c r="B24" s="169"/>
      <c r="C24" s="194"/>
      <c r="D24" s="155"/>
      <c r="E24" s="157"/>
      <c r="F24" s="159"/>
      <c r="G24" s="155"/>
      <c r="H24" s="157"/>
      <c r="I24" s="159"/>
      <c r="J24" s="155"/>
      <c r="K24" s="157"/>
      <c r="L24" s="159"/>
      <c r="M24" s="175"/>
      <c r="N24" s="176"/>
      <c r="O24" s="177"/>
      <c r="P24" s="179"/>
      <c r="Q24" s="179"/>
      <c r="R24" s="181"/>
      <c r="S24" s="179"/>
      <c r="W24" s="191"/>
      <c r="X24" s="120"/>
      <c r="Y24" s="63"/>
      <c r="Z24" s="37"/>
      <c r="AA24" s="38"/>
    </row>
    <row r="25" spans="1:30" ht="20.100000000000001" customHeight="1">
      <c r="A25" s="3" t="s">
        <v>16</v>
      </c>
      <c r="W25" s="191">
        <v>4</v>
      </c>
      <c r="X25" s="120"/>
      <c r="Y25" s="52"/>
      <c r="Z25" s="38"/>
    </row>
    <row r="26" spans="1:30" ht="20.100000000000001" customHeight="1">
      <c r="A26" s="3"/>
      <c r="W26" s="191"/>
      <c r="X26" s="120"/>
      <c r="Y26" s="2"/>
    </row>
    <row r="27" spans="1:30" s="2" customFormat="1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W27" s="26"/>
      <c r="X27"/>
      <c r="Y27"/>
      <c r="Z27"/>
      <c r="AA27"/>
      <c r="AB27"/>
      <c r="AC27"/>
      <c r="AD27"/>
    </row>
    <row r="28" spans="1:30" ht="20.100000000000001" customHeight="1">
      <c r="W28" s="26"/>
      <c r="Y28" s="11" t="s">
        <v>74</v>
      </c>
    </row>
    <row r="29" spans="1:30" ht="20.100000000000001" customHeight="1">
      <c r="A29" s="4" t="s">
        <v>2</v>
      </c>
      <c r="B29" s="33" t="s">
        <v>4</v>
      </c>
      <c r="C29" s="33" t="s">
        <v>5</v>
      </c>
      <c r="D29" s="147">
        <v>1</v>
      </c>
      <c r="E29" s="147"/>
      <c r="F29" s="147"/>
      <c r="G29" s="147">
        <v>2</v>
      </c>
      <c r="H29" s="147"/>
      <c r="I29" s="147"/>
      <c r="J29" s="147">
        <v>3</v>
      </c>
      <c r="K29" s="147"/>
      <c r="L29" s="147"/>
      <c r="M29" s="164">
        <v>4</v>
      </c>
      <c r="N29" s="164"/>
      <c r="O29" s="164"/>
      <c r="P29" s="33" t="s">
        <v>6</v>
      </c>
      <c r="Q29" s="33" t="s">
        <v>7</v>
      </c>
      <c r="R29" s="33" t="s">
        <v>14</v>
      </c>
      <c r="S29" s="33" t="s">
        <v>8</v>
      </c>
      <c r="W29" s="26"/>
      <c r="Y29" s="120"/>
      <c r="Z29" s="120"/>
    </row>
    <row r="30" spans="1:30" ht="20.100000000000001" customHeight="1">
      <c r="A30" s="165" t="s">
        <v>13</v>
      </c>
      <c r="B30" s="149">
        <v>1</v>
      </c>
      <c r="C30" s="197" t="s">
        <v>231</v>
      </c>
      <c r="D30" s="135"/>
      <c r="E30" s="136"/>
      <c r="F30" s="137"/>
      <c r="G30" s="129"/>
      <c r="H30" s="131" t="s">
        <v>1</v>
      </c>
      <c r="I30" s="133"/>
      <c r="J30" s="129"/>
      <c r="K30" s="131" t="s">
        <v>1</v>
      </c>
      <c r="L30" s="133"/>
      <c r="M30" s="154"/>
      <c r="N30" s="156" t="s">
        <v>1</v>
      </c>
      <c r="O30" s="158"/>
      <c r="P30" s="128"/>
      <c r="Q30" s="128"/>
      <c r="R30" s="127">
        <f>+IFERROR((G30+J30)/SUM(G30:L31),0)</f>
        <v>0</v>
      </c>
      <c r="S30" s="128"/>
      <c r="W30" s="26"/>
      <c r="Y30" s="120"/>
      <c r="Z30" s="120"/>
      <c r="AA30" s="37"/>
      <c r="AC30" s="120"/>
      <c r="AD30" s="120"/>
    </row>
    <row r="31" spans="1:30" ht="20.100000000000001" customHeight="1">
      <c r="A31" s="166"/>
      <c r="B31" s="149"/>
      <c r="C31" s="196"/>
      <c r="D31" s="138"/>
      <c r="E31" s="139"/>
      <c r="F31" s="140"/>
      <c r="G31" s="130"/>
      <c r="H31" s="132"/>
      <c r="I31" s="134"/>
      <c r="J31" s="130"/>
      <c r="K31" s="132"/>
      <c r="L31" s="134"/>
      <c r="M31" s="155"/>
      <c r="N31" s="157"/>
      <c r="O31" s="159"/>
      <c r="P31" s="128"/>
      <c r="Q31" s="128"/>
      <c r="R31" s="127"/>
      <c r="S31" s="128"/>
      <c r="W31" s="26"/>
      <c r="Y31" s="120"/>
      <c r="Z31" s="120"/>
      <c r="AA31" s="38"/>
      <c r="AB31" s="36"/>
      <c r="AC31" s="120"/>
      <c r="AD31" s="120"/>
    </row>
    <row r="32" spans="1:30" ht="20.100000000000001" customHeight="1">
      <c r="A32" s="166"/>
      <c r="B32" s="148">
        <v>2</v>
      </c>
      <c r="C32" s="199" t="s">
        <v>52</v>
      </c>
      <c r="D32" s="141">
        <f>I30</f>
        <v>0</v>
      </c>
      <c r="E32" s="142" t="s">
        <v>1</v>
      </c>
      <c r="F32" s="143">
        <f>G30</f>
        <v>0</v>
      </c>
      <c r="G32" s="144"/>
      <c r="H32" s="145"/>
      <c r="I32" s="146"/>
      <c r="J32" s="141"/>
      <c r="K32" s="142" t="s">
        <v>1</v>
      </c>
      <c r="L32" s="143"/>
      <c r="M32" s="154"/>
      <c r="N32" s="156" t="s">
        <v>1</v>
      </c>
      <c r="O32" s="158"/>
      <c r="P32" s="128"/>
      <c r="Q32" s="128"/>
      <c r="R32" s="152">
        <f>+IFERROR((D32+G32)/SUM(D32:L33),0)</f>
        <v>0</v>
      </c>
      <c r="S32" s="128"/>
      <c r="W32" s="26"/>
      <c r="Y32" s="120"/>
      <c r="Z32" s="120"/>
      <c r="AB32" s="1"/>
    </row>
    <row r="33" spans="1:30" ht="20.100000000000001" customHeight="1">
      <c r="A33" s="166"/>
      <c r="B33" s="149"/>
      <c r="C33" s="200"/>
      <c r="D33" s="130"/>
      <c r="E33" s="132"/>
      <c r="F33" s="134"/>
      <c r="G33" s="138"/>
      <c r="H33" s="139"/>
      <c r="I33" s="140"/>
      <c r="J33" s="130"/>
      <c r="K33" s="132"/>
      <c r="L33" s="134"/>
      <c r="M33" s="155"/>
      <c r="N33" s="157"/>
      <c r="O33" s="159"/>
      <c r="P33" s="128"/>
      <c r="Q33" s="128"/>
      <c r="R33" s="153"/>
      <c r="S33" s="128"/>
      <c r="W33" s="68" t="s">
        <v>71</v>
      </c>
      <c r="X33" s="14"/>
      <c r="Y33" s="14"/>
    </row>
    <row r="34" spans="1:30" ht="20.100000000000001" customHeight="1">
      <c r="A34" s="166"/>
      <c r="B34" s="149">
        <v>3</v>
      </c>
      <c r="C34" s="195" t="s">
        <v>54</v>
      </c>
      <c r="D34" s="129">
        <f>L30</f>
        <v>0</v>
      </c>
      <c r="E34" s="131" t="s">
        <v>1</v>
      </c>
      <c r="F34" s="133">
        <f>J30</f>
        <v>0</v>
      </c>
      <c r="G34" s="129">
        <f>L32</f>
        <v>0</v>
      </c>
      <c r="H34" s="131" t="s">
        <v>1</v>
      </c>
      <c r="I34" s="133">
        <f>J32</f>
        <v>0</v>
      </c>
      <c r="J34" s="135"/>
      <c r="K34" s="136"/>
      <c r="L34" s="137"/>
      <c r="M34" s="154"/>
      <c r="N34" s="156" t="s">
        <v>1</v>
      </c>
      <c r="O34" s="158"/>
      <c r="P34" s="128"/>
      <c r="Q34" s="128"/>
      <c r="R34" s="127"/>
      <c r="S34" s="128"/>
      <c r="W34" s="13" t="s">
        <v>4</v>
      </c>
      <c r="X34" s="53" t="s">
        <v>5</v>
      </c>
      <c r="Y34" s="53"/>
    </row>
    <row r="35" spans="1:30" ht="20.100000000000001" customHeight="1">
      <c r="A35" s="166"/>
      <c r="B35" s="149"/>
      <c r="C35" s="196"/>
      <c r="D35" s="130"/>
      <c r="E35" s="132"/>
      <c r="F35" s="134"/>
      <c r="G35" s="130"/>
      <c r="H35" s="132"/>
      <c r="I35" s="134"/>
      <c r="J35" s="138"/>
      <c r="K35" s="139"/>
      <c r="L35" s="140"/>
      <c r="M35" s="155"/>
      <c r="N35" s="157"/>
      <c r="O35" s="159"/>
      <c r="P35" s="128"/>
      <c r="Q35" s="128"/>
      <c r="R35" s="127"/>
      <c r="S35" s="128"/>
      <c r="W35" s="191">
        <v>1</v>
      </c>
      <c r="X35" s="120"/>
      <c r="Y35" s="2"/>
    </row>
    <row r="36" spans="1:30" ht="20.100000000000001" customHeight="1">
      <c r="A36" s="166"/>
      <c r="B36" s="168">
        <v>4</v>
      </c>
      <c r="C36" s="193" t="s">
        <v>42</v>
      </c>
      <c r="D36" s="154">
        <f>L32</f>
        <v>0</v>
      </c>
      <c r="E36" s="156" t="s">
        <v>1</v>
      </c>
      <c r="F36" s="158">
        <f>J32</f>
        <v>0</v>
      </c>
      <c r="G36" s="154"/>
      <c r="H36" s="156" t="s">
        <v>1</v>
      </c>
      <c r="I36" s="158"/>
      <c r="J36" s="154"/>
      <c r="K36" s="156" t="s">
        <v>1</v>
      </c>
      <c r="L36" s="158"/>
      <c r="M36" s="172"/>
      <c r="N36" s="173"/>
      <c r="O36" s="174"/>
      <c r="P36" s="179"/>
      <c r="Q36" s="179"/>
      <c r="R36" s="180">
        <f>+IFERROR((D36+G36)/SUM(D36:L37),0)</f>
        <v>0</v>
      </c>
      <c r="S36" s="179"/>
      <c r="W36" s="191"/>
      <c r="X36" s="120"/>
      <c r="Y36" s="63"/>
      <c r="Z36" s="37"/>
    </row>
    <row r="37" spans="1:30" ht="20.100000000000001" customHeight="1">
      <c r="A37" s="167"/>
      <c r="B37" s="169"/>
      <c r="C37" s="194"/>
      <c r="D37" s="155"/>
      <c r="E37" s="157"/>
      <c r="F37" s="159"/>
      <c r="G37" s="155"/>
      <c r="H37" s="157"/>
      <c r="I37" s="159"/>
      <c r="J37" s="155"/>
      <c r="K37" s="157"/>
      <c r="L37" s="159"/>
      <c r="M37" s="175"/>
      <c r="N37" s="176"/>
      <c r="O37" s="177"/>
      <c r="P37" s="179"/>
      <c r="Q37" s="179"/>
      <c r="R37" s="181"/>
      <c r="S37" s="179"/>
      <c r="W37" s="191">
        <v>2</v>
      </c>
      <c r="X37" s="120"/>
      <c r="Y37" s="52"/>
      <c r="Z37" s="38"/>
      <c r="AA37" s="37"/>
    </row>
    <row r="38" spans="1:30" ht="20.100000000000001" customHeight="1">
      <c r="A38" s="3" t="s">
        <v>16</v>
      </c>
      <c r="W38" s="191"/>
      <c r="X38" s="120"/>
      <c r="Y38" s="2"/>
      <c r="AA38" s="61"/>
      <c r="AB38" s="62"/>
      <c r="AC38" s="120"/>
      <c r="AD38" s="120"/>
    </row>
    <row r="39" spans="1:30" ht="20.100000000000001" customHeight="1">
      <c r="W39" s="191">
        <v>3</v>
      </c>
      <c r="X39" s="120"/>
      <c r="Y39" s="2"/>
      <c r="AA39" s="61"/>
      <c r="AC39" s="120"/>
      <c r="AD39" s="120"/>
    </row>
    <row r="40" spans="1:30" ht="20.100000000000001" customHeight="1">
      <c r="W40" s="191"/>
      <c r="X40" s="120"/>
      <c r="Y40" s="63"/>
      <c r="Z40" s="37"/>
      <c r="AA40" s="38"/>
    </row>
    <row r="41" spans="1:30" ht="20.100000000000001" customHeight="1">
      <c r="W41" s="191">
        <v>4</v>
      </c>
      <c r="X41" s="120"/>
      <c r="Y41" s="52"/>
      <c r="Z41" s="38"/>
    </row>
    <row r="42" spans="1:30" ht="20.100000000000001" customHeight="1">
      <c r="A42" s="4" t="s">
        <v>2</v>
      </c>
      <c r="B42" s="44" t="s">
        <v>4</v>
      </c>
      <c r="C42" s="44" t="s">
        <v>5</v>
      </c>
      <c r="D42" s="147">
        <v>1</v>
      </c>
      <c r="E42" s="147"/>
      <c r="F42" s="147"/>
      <c r="G42" s="147">
        <v>2</v>
      </c>
      <c r="H42" s="147"/>
      <c r="I42" s="147"/>
      <c r="J42" s="147">
        <v>3</v>
      </c>
      <c r="K42" s="147"/>
      <c r="L42" s="147"/>
      <c r="M42" s="164">
        <v>4</v>
      </c>
      <c r="N42" s="164"/>
      <c r="O42" s="164"/>
      <c r="P42" s="44" t="s">
        <v>6</v>
      </c>
      <c r="Q42" s="44" t="s">
        <v>7</v>
      </c>
      <c r="R42" s="44" t="s">
        <v>14</v>
      </c>
      <c r="S42" s="44" t="s">
        <v>8</v>
      </c>
      <c r="W42" s="191"/>
      <c r="X42" s="120"/>
      <c r="Y42" s="2"/>
    </row>
    <row r="43" spans="1:30" ht="20.100000000000001" customHeight="1">
      <c r="A43" s="165" t="s">
        <v>66</v>
      </c>
      <c r="B43" s="149">
        <v>1</v>
      </c>
      <c r="C43" s="197" t="s">
        <v>111</v>
      </c>
      <c r="D43" s="135"/>
      <c r="E43" s="136"/>
      <c r="F43" s="137"/>
      <c r="G43" s="129"/>
      <c r="H43" s="131" t="s">
        <v>1</v>
      </c>
      <c r="I43" s="133"/>
      <c r="J43" s="129"/>
      <c r="K43" s="131" t="s">
        <v>1</v>
      </c>
      <c r="L43" s="133"/>
      <c r="M43" s="154"/>
      <c r="N43" s="156" t="s">
        <v>1</v>
      </c>
      <c r="O43" s="158"/>
      <c r="P43" s="128"/>
      <c r="Q43" s="128"/>
      <c r="R43" s="127">
        <f>+IFERROR((G43+J43)/SUM(G43:L44),0)</f>
        <v>0</v>
      </c>
      <c r="S43" s="128"/>
      <c r="W43" s="26"/>
    </row>
    <row r="44" spans="1:30" ht="20.100000000000001" customHeight="1">
      <c r="A44" s="166"/>
      <c r="B44" s="149"/>
      <c r="C44" s="196"/>
      <c r="D44" s="138"/>
      <c r="E44" s="139"/>
      <c r="F44" s="140"/>
      <c r="G44" s="130"/>
      <c r="H44" s="132"/>
      <c r="I44" s="134"/>
      <c r="J44" s="130"/>
      <c r="K44" s="132"/>
      <c r="L44" s="134"/>
      <c r="M44" s="155"/>
      <c r="N44" s="157"/>
      <c r="O44" s="159"/>
      <c r="P44" s="128"/>
      <c r="Q44" s="128"/>
      <c r="R44" s="127"/>
      <c r="S44" s="128"/>
      <c r="W44" s="26"/>
      <c r="Y44" s="11" t="s">
        <v>74</v>
      </c>
    </row>
    <row r="45" spans="1:30" ht="20.100000000000001" customHeight="1">
      <c r="A45" s="166"/>
      <c r="B45" s="148">
        <v>2</v>
      </c>
      <c r="C45" s="201" t="s">
        <v>232</v>
      </c>
      <c r="D45" s="141">
        <f>I43</f>
        <v>0</v>
      </c>
      <c r="E45" s="142" t="s">
        <v>1</v>
      </c>
      <c r="F45" s="143">
        <f>G43</f>
        <v>0</v>
      </c>
      <c r="G45" s="144"/>
      <c r="H45" s="145"/>
      <c r="I45" s="146"/>
      <c r="J45" s="141"/>
      <c r="K45" s="142" t="s">
        <v>1</v>
      </c>
      <c r="L45" s="143"/>
      <c r="M45" s="154"/>
      <c r="N45" s="156" t="s">
        <v>1</v>
      </c>
      <c r="O45" s="158"/>
      <c r="P45" s="128"/>
      <c r="Q45" s="128"/>
      <c r="R45" s="152">
        <f>+IFERROR((D45+G45)/SUM(D45:L46),0)</f>
        <v>0</v>
      </c>
      <c r="S45" s="128"/>
      <c r="W45" s="26"/>
      <c r="Y45" s="120"/>
      <c r="Z45" s="120"/>
    </row>
    <row r="46" spans="1:30" ht="20.100000000000001" customHeight="1">
      <c r="A46" s="166"/>
      <c r="B46" s="149"/>
      <c r="C46" s="200"/>
      <c r="D46" s="130"/>
      <c r="E46" s="132"/>
      <c r="F46" s="134"/>
      <c r="G46" s="138"/>
      <c r="H46" s="139"/>
      <c r="I46" s="140"/>
      <c r="J46" s="130"/>
      <c r="K46" s="132"/>
      <c r="L46" s="134"/>
      <c r="M46" s="155"/>
      <c r="N46" s="157"/>
      <c r="O46" s="159"/>
      <c r="P46" s="128"/>
      <c r="Q46" s="128"/>
      <c r="R46" s="153"/>
      <c r="S46" s="128"/>
      <c r="W46" s="26"/>
      <c r="Y46" s="120"/>
      <c r="Z46" s="120"/>
      <c r="AA46" s="37"/>
      <c r="AC46" s="120"/>
      <c r="AD46" s="120"/>
    </row>
    <row r="47" spans="1:30" ht="20.100000000000001" customHeight="1">
      <c r="A47" s="166"/>
      <c r="B47" s="149">
        <v>3</v>
      </c>
      <c r="C47" s="195" t="s">
        <v>56</v>
      </c>
      <c r="D47" s="129">
        <f>L43</f>
        <v>0</v>
      </c>
      <c r="E47" s="131" t="s">
        <v>1</v>
      </c>
      <c r="F47" s="133">
        <f>J43</f>
        <v>0</v>
      </c>
      <c r="G47" s="129">
        <f>L45</f>
        <v>0</v>
      </c>
      <c r="H47" s="131" t="s">
        <v>1</v>
      </c>
      <c r="I47" s="133">
        <f>J45</f>
        <v>0</v>
      </c>
      <c r="J47" s="135"/>
      <c r="K47" s="136"/>
      <c r="L47" s="137"/>
      <c r="M47" s="154"/>
      <c r="N47" s="156" t="s">
        <v>1</v>
      </c>
      <c r="O47" s="158"/>
      <c r="P47" s="128"/>
      <c r="Q47" s="128"/>
      <c r="R47" s="127"/>
      <c r="S47" s="128"/>
      <c r="W47" s="26"/>
      <c r="Y47" s="120"/>
      <c r="Z47" s="120"/>
      <c r="AA47" s="38"/>
      <c r="AB47" s="36"/>
      <c r="AC47" s="120"/>
      <c r="AD47" s="120"/>
    </row>
    <row r="48" spans="1:30" ht="20.100000000000001" customHeight="1">
      <c r="A48" s="166"/>
      <c r="B48" s="149"/>
      <c r="C48" s="196"/>
      <c r="D48" s="130"/>
      <c r="E48" s="132"/>
      <c r="F48" s="134"/>
      <c r="G48" s="130"/>
      <c r="H48" s="132"/>
      <c r="I48" s="134"/>
      <c r="J48" s="138"/>
      <c r="K48" s="139"/>
      <c r="L48" s="140"/>
      <c r="M48" s="155"/>
      <c r="N48" s="157"/>
      <c r="O48" s="159"/>
      <c r="P48" s="128"/>
      <c r="Q48" s="128"/>
      <c r="R48" s="127"/>
      <c r="S48" s="128"/>
      <c r="W48" s="26"/>
      <c r="Y48" s="120"/>
      <c r="Z48" s="120"/>
      <c r="AB48" s="1"/>
    </row>
    <row r="49" spans="1:19" ht="20.100000000000001" customHeight="1">
      <c r="A49" s="166"/>
      <c r="B49" s="168">
        <v>4</v>
      </c>
      <c r="C49" s="193" t="s">
        <v>42</v>
      </c>
      <c r="D49" s="154">
        <f>L45</f>
        <v>0</v>
      </c>
      <c r="E49" s="156" t="s">
        <v>1</v>
      </c>
      <c r="F49" s="158">
        <f>J45</f>
        <v>0</v>
      </c>
      <c r="G49" s="154"/>
      <c r="H49" s="156" t="s">
        <v>1</v>
      </c>
      <c r="I49" s="158"/>
      <c r="J49" s="154"/>
      <c r="K49" s="156" t="s">
        <v>1</v>
      </c>
      <c r="L49" s="158"/>
      <c r="M49" s="172"/>
      <c r="N49" s="173"/>
      <c r="O49" s="174"/>
      <c r="P49" s="179"/>
      <c r="Q49" s="179"/>
      <c r="R49" s="180">
        <f>+IFERROR((D49+G49)/SUM(D49:L50),0)</f>
        <v>0</v>
      </c>
      <c r="S49" s="179"/>
    </row>
    <row r="50" spans="1:19" ht="20.100000000000001" customHeight="1">
      <c r="A50" s="167"/>
      <c r="B50" s="169"/>
      <c r="C50" s="194"/>
      <c r="D50" s="155"/>
      <c r="E50" s="157"/>
      <c r="F50" s="159"/>
      <c r="G50" s="155"/>
      <c r="H50" s="157"/>
      <c r="I50" s="159"/>
      <c r="J50" s="155"/>
      <c r="K50" s="157"/>
      <c r="L50" s="159"/>
      <c r="M50" s="175"/>
      <c r="N50" s="176"/>
      <c r="O50" s="177"/>
      <c r="P50" s="179"/>
      <c r="Q50" s="179"/>
      <c r="R50" s="181"/>
      <c r="S50" s="179"/>
    </row>
    <row r="51" spans="1:19" ht="20.100000000000001" customHeight="1">
      <c r="A51" s="3" t="s">
        <v>16</v>
      </c>
    </row>
    <row r="54" spans="1:19" ht="13.5" customHeight="1"/>
    <row r="56" spans="1:19" ht="17.25" customHeight="1"/>
    <row r="57" spans="1:19" ht="17.25" customHeight="1"/>
    <row r="58" spans="1:19" ht="17.25" customHeight="1"/>
    <row r="59" spans="1:19" ht="17.25" customHeight="1"/>
    <row r="60" spans="1:19" ht="17.25" customHeight="1"/>
    <row r="61" spans="1:19" ht="17.25" customHeight="1"/>
    <row r="62" spans="1:19" ht="17.25" customHeight="1"/>
    <row r="63" spans="1:19" ht="17.25" customHeight="1"/>
    <row r="64" spans="1:19" ht="17.25" customHeight="1"/>
    <row r="65" ht="17.25" customHeight="1"/>
    <row r="66" ht="17.25" customHeight="1"/>
    <row r="67" ht="17.25" customHeight="1"/>
    <row r="68" ht="17.25" customHeight="1"/>
    <row r="69" ht="13.5" customHeight="1"/>
    <row r="70" ht="13.5" customHeight="1"/>
    <row r="71" ht="13.5" customHeight="1"/>
    <row r="74" ht="13.5" customHeight="1"/>
    <row r="75" ht="13.5" customHeight="1"/>
    <row r="89" ht="13.5" customHeight="1"/>
    <row r="90" ht="13.5" customHeight="1"/>
    <row r="91" ht="13.5" customHeight="1"/>
    <row r="92" ht="13.5" customHeight="1"/>
  </sheetData>
  <mergeCells count="314">
    <mergeCell ref="Y47:Z48"/>
    <mergeCell ref="W35:W36"/>
    <mergeCell ref="X35:X36"/>
    <mergeCell ref="W37:W38"/>
    <mergeCell ref="X37:X38"/>
    <mergeCell ref="AC38:AD39"/>
    <mergeCell ref="W39:W40"/>
    <mergeCell ref="X39:X40"/>
    <mergeCell ref="W41:W42"/>
    <mergeCell ref="X41:X42"/>
    <mergeCell ref="Y45:Z46"/>
    <mergeCell ref="AC46:AD47"/>
    <mergeCell ref="AC6:AD7"/>
    <mergeCell ref="W7:W8"/>
    <mergeCell ref="X7:X8"/>
    <mergeCell ref="W9:W10"/>
    <mergeCell ref="X9:X10"/>
    <mergeCell ref="W25:W26"/>
    <mergeCell ref="X25:X26"/>
    <mergeCell ref="Y29:Z30"/>
    <mergeCell ref="AC30:AD31"/>
    <mergeCell ref="Y31:Z32"/>
    <mergeCell ref="W13:W14"/>
    <mergeCell ref="Y13:Z14"/>
    <mergeCell ref="AC14:AD15"/>
    <mergeCell ref="W15:W16"/>
    <mergeCell ref="Y15:Z16"/>
    <mergeCell ref="W19:W20"/>
    <mergeCell ref="X19:X20"/>
    <mergeCell ref="W21:W22"/>
    <mergeCell ref="X21:X22"/>
    <mergeCell ref="AC22:AD23"/>
    <mergeCell ref="W23:W24"/>
    <mergeCell ref="X23:X24"/>
    <mergeCell ref="M49:O50"/>
    <mergeCell ref="P49:P50"/>
    <mergeCell ref="Q49:Q50"/>
    <mergeCell ref="R49:R50"/>
    <mergeCell ref="S49:S50"/>
    <mergeCell ref="W3:W4"/>
    <mergeCell ref="X3:X4"/>
    <mergeCell ref="W5:W6"/>
    <mergeCell ref="X5:X6"/>
    <mergeCell ref="M45:M46"/>
    <mergeCell ref="N45:N46"/>
    <mergeCell ref="O45:O46"/>
    <mergeCell ref="P45:P46"/>
    <mergeCell ref="Q45:Q46"/>
    <mergeCell ref="R45:R46"/>
    <mergeCell ref="S45:S46"/>
    <mergeCell ref="M47:M48"/>
    <mergeCell ref="N47:N48"/>
    <mergeCell ref="O47:O48"/>
    <mergeCell ref="P47:P48"/>
    <mergeCell ref="Q47:Q48"/>
    <mergeCell ref="R47:R48"/>
    <mergeCell ref="S47:S48"/>
    <mergeCell ref="N19:N20"/>
    <mergeCell ref="D49:D50"/>
    <mergeCell ref="E49:E50"/>
    <mergeCell ref="F49:F50"/>
    <mergeCell ref="G49:G50"/>
    <mergeCell ref="H49:H50"/>
    <mergeCell ref="I49:I50"/>
    <mergeCell ref="J49:J50"/>
    <mergeCell ref="K49:K50"/>
    <mergeCell ref="B47:B48"/>
    <mergeCell ref="C47:C48"/>
    <mergeCell ref="D47:D48"/>
    <mergeCell ref="E47:E48"/>
    <mergeCell ref="F47:F48"/>
    <mergeCell ref="G47:G48"/>
    <mergeCell ref="A43:A50"/>
    <mergeCell ref="B43:B44"/>
    <mergeCell ref="C43:C44"/>
    <mergeCell ref="D43:F44"/>
    <mergeCell ref="G43:G44"/>
    <mergeCell ref="H43:H44"/>
    <mergeCell ref="I43:I44"/>
    <mergeCell ref="J43:J44"/>
    <mergeCell ref="K43:K44"/>
    <mergeCell ref="B45:B46"/>
    <mergeCell ref="H47:H48"/>
    <mergeCell ref="I47:I48"/>
    <mergeCell ref="J47:L48"/>
    <mergeCell ref="L49:L50"/>
    <mergeCell ref="L45:L46"/>
    <mergeCell ref="C45:C46"/>
    <mergeCell ref="D45:D46"/>
    <mergeCell ref="E45:E46"/>
    <mergeCell ref="F45:F46"/>
    <mergeCell ref="G45:I46"/>
    <mergeCell ref="J45:J46"/>
    <mergeCell ref="K45:K46"/>
    <mergeCell ref="B49:B50"/>
    <mergeCell ref="C49:C50"/>
    <mergeCell ref="O19:O20"/>
    <mergeCell ref="F19:F20"/>
    <mergeCell ref="G19:I20"/>
    <mergeCell ref="J19:J20"/>
    <mergeCell ref="K19:K20"/>
    <mergeCell ref="L19:L20"/>
    <mergeCell ref="M19:M20"/>
    <mergeCell ref="I23:I24"/>
    <mergeCell ref="J21:L22"/>
    <mergeCell ref="M21:M22"/>
    <mergeCell ref="N21:N22"/>
    <mergeCell ref="O21:O22"/>
    <mergeCell ref="I21:I22"/>
    <mergeCell ref="L23:L24"/>
    <mergeCell ref="M23:O24"/>
    <mergeCell ref="P19:P20"/>
    <mergeCell ref="Q19:Q20"/>
    <mergeCell ref="R19:R20"/>
    <mergeCell ref="S19:S20"/>
    <mergeCell ref="P21:P22"/>
    <mergeCell ref="Q21:Q22"/>
    <mergeCell ref="R23:R24"/>
    <mergeCell ref="S23:S24"/>
    <mergeCell ref="R21:R22"/>
    <mergeCell ref="S21:S22"/>
    <mergeCell ref="Q23:Q24"/>
    <mergeCell ref="P23:P24"/>
    <mergeCell ref="D29:F29"/>
    <mergeCell ref="G29:I29"/>
    <mergeCell ref="P43:P44"/>
    <mergeCell ref="Q43:Q44"/>
    <mergeCell ref="R43:R44"/>
    <mergeCell ref="S43:S44"/>
    <mergeCell ref="S32:S33"/>
    <mergeCell ref="P32:P33"/>
    <mergeCell ref="Q32:Q33"/>
    <mergeCell ref="R32:R33"/>
    <mergeCell ref="D42:F42"/>
    <mergeCell ref="G42:I42"/>
    <mergeCell ref="J42:L42"/>
    <mergeCell ref="M42:O42"/>
    <mergeCell ref="L43:L44"/>
    <mergeCell ref="M43:M44"/>
    <mergeCell ref="N43:N44"/>
    <mergeCell ref="O43:O44"/>
    <mergeCell ref="J29:L29"/>
    <mergeCell ref="M29:O29"/>
    <mergeCell ref="I34:I35"/>
    <mergeCell ref="J34:L35"/>
    <mergeCell ref="N32:N33"/>
    <mergeCell ref="O32:O33"/>
    <mergeCell ref="M10:O11"/>
    <mergeCell ref="P10:P11"/>
    <mergeCell ref="Q10:Q11"/>
    <mergeCell ref="R10:R11"/>
    <mergeCell ref="S10:S11"/>
    <mergeCell ref="C4:C5"/>
    <mergeCell ref="C32:C33"/>
    <mergeCell ref="C21:C22"/>
    <mergeCell ref="C30:C31"/>
    <mergeCell ref="P4:P5"/>
    <mergeCell ref="D16:F16"/>
    <mergeCell ref="G16:I16"/>
    <mergeCell ref="J16:L16"/>
    <mergeCell ref="M16:O16"/>
    <mergeCell ref="G10:G11"/>
    <mergeCell ref="H10:H11"/>
    <mergeCell ref="I10:I11"/>
    <mergeCell ref="J10:J11"/>
    <mergeCell ref="K10:K11"/>
    <mergeCell ref="L10:L11"/>
    <mergeCell ref="O17:O18"/>
    <mergeCell ref="P17:P18"/>
    <mergeCell ref="J23:J24"/>
    <mergeCell ref="K23:K24"/>
    <mergeCell ref="D3:F3"/>
    <mergeCell ref="G3:I3"/>
    <mergeCell ref="J3:L3"/>
    <mergeCell ref="M3:O3"/>
    <mergeCell ref="A4:A11"/>
    <mergeCell ref="B4:B5"/>
    <mergeCell ref="D4:F5"/>
    <mergeCell ref="G4:G5"/>
    <mergeCell ref="J6:J7"/>
    <mergeCell ref="K6:K7"/>
    <mergeCell ref="N4:N5"/>
    <mergeCell ref="O4:O5"/>
    <mergeCell ref="B10:B11"/>
    <mergeCell ref="C10:C11"/>
    <mergeCell ref="D10:D11"/>
    <mergeCell ref="E10:E11"/>
    <mergeCell ref="F10:F11"/>
    <mergeCell ref="I8:I9"/>
    <mergeCell ref="J8:L9"/>
    <mergeCell ref="M8:M9"/>
    <mergeCell ref="N8:N9"/>
    <mergeCell ref="D6:D7"/>
    <mergeCell ref="E6:E7"/>
    <mergeCell ref="F6:F7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R6:R7"/>
    <mergeCell ref="S6:S7"/>
    <mergeCell ref="O6:O7"/>
    <mergeCell ref="P6:P7"/>
    <mergeCell ref="Q6:Q7"/>
    <mergeCell ref="B8:B9"/>
    <mergeCell ref="D8:D9"/>
    <mergeCell ref="E8:E9"/>
    <mergeCell ref="F8:F9"/>
    <mergeCell ref="G8:G9"/>
    <mergeCell ref="H8:H9"/>
    <mergeCell ref="L6:L7"/>
    <mergeCell ref="M6:M7"/>
    <mergeCell ref="N6:N7"/>
    <mergeCell ref="B6:B7"/>
    <mergeCell ref="G6:I7"/>
    <mergeCell ref="C8:C9"/>
    <mergeCell ref="C6:C7"/>
    <mergeCell ref="Q8:Q9"/>
    <mergeCell ref="R8:R9"/>
    <mergeCell ref="S8:S9"/>
    <mergeCell ref="O8:O9"/>
    <mergeCell ref="P8:P9"/>
    <mergeCell ref="A17:A24"/>
    <mergeCell ref="B17:B18"/>
    <mergeCell ref="D17:F18"/>
    <mergeCell ref="G17:G18"/>
    <mergeCell ref="H17:H18"/>
    <mergeCell ref="B19:B20"/>
    <mergeCell ref="D19:D20"/>
    <mergeCell ref="E19:E20"/>
    <mergeCell ref="B23:B24"/>
    <mergeCell ref="C23:C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C17:C18"/>
    <mergeCell ref="C19:C20"/>
    <mergeCell ref="H21:H22"/>
    <mergeCell ref="Q17:Q18"/>
    <mergeCell ref="R17:R18"/>
    <mergeCell ref="S17:S18"/>
    <mergeCell ref="I17:I18"/>
    <mergeCell ref="J17:J18"/>
    <mergeCell ref="K17:K18"/>
    <mergeCell ref="L17:L18"/>
    <mergeCell ref="M17:M18"/>
    <mergeCell ref="N17:N18"/>
    <mergeCell ref="A30:A37"/>
    <mergeCell ref="B30:B31"/>
    <mergeCell ref="D30:F31"/>
    <mergeCell ref="G30:G31"/>
    <mergeCell ref="H30:H31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I33"/>
    <mergeCell ref="I30:I31"/>
    <mergeCell ref="I36:I37"/>
    <mergeCell ref="J32:J33"/>
    <mergeCell ref="K32:K33"/>
    <mergeCell ref="L32:L33"/>
    <mergeCell ref="M32:M33"/>
    <mergeCell ref="O30:O31"/>
    <mergeCell ref="P30:P31"/>
    <mergeCell ref="Q30:Q31"/>
    <mergeCell ref="R30:R31"/>
    <mergeCell ref="S30:S31"/>
    <mergeCell ref="J30:J31"/>
    <mergeCell ref="K30:K31"/>
    <mergeCell ref="L30:L31"/>
    <mergeCell ref="M30:M31"/>
    <mergeCell ref="N30:N31"/>
    <mergeCell ref="J36:J37"/>
    <mergeCell ref="K36:K37"/>
    <mergeCell ref="L36:L37"/>
    <mergeCell ref="M36:O37"/>
    <mergeCell ref="P36:P37"/>
    <mergeCell ref="S34:S35"/>
    <mergeCell ref="B36:B37"/>
    <mergeCell ref="C36:C37"/>
    <mergeCell ref="D36:D37"/>
    <mergeCell ref="E36:E37"/>
    <mergeCell ref="F36:F37"/>
    <mergeCell ref="G36:G37"/>
    <mergeCell ref="H36:H37"/>
    <mergeCell ref="M34:M35"/>
    <mergeCell ref="N34:N35"/>
    <mergeCell ref="O34:O35"/>
    <mergeCell ref="P34:P35"/>
    <mergeCell ref="Q34:Q35"/>
    <mergeCell ref="R34:R35"/>
    <mergeCell ref="Q36:Q37"/>
    <mergeCell ref="R36:R37"/>
    <mergeCell ref="S36:S37"/>
    <mergeCell ref="C34:C35"/>
  </mergeCells>
  <phoneticPr fontId="3"/>
  <pageMargins left="0.25" right="0.25" top="0.75" bottom="0.75" header="0.3" footer="0.3"/>
  <pageSetup paperSize="9" scale="49" orientation="landscape" r:id="rId1"/>
  <rowBreaks count="1" manualBreakCount="1">
    <brk id="21" max="16383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view="pageBreakPreview" zoomScaleNormal="100" zoomScaleSheetLayoutView="100" workbookViewId="0">
      <selection activeCell="K71" sqref="K71"/>
    </sheetView>
  </sheetViews>
  <sheetFormatPr defaultRowHeight="13.5"/>
  <cols>
    <col min="1" max="2" width="4.625" customWidth="1"/>
    <col min="3" max="3" width="15.625" style="2" customWidth="1"/>
    <col min="4" max="4" width="2.625" customWidth="1"/>
    <col min="5" max="6" width="4.625" customWidth="1"/>
    <col min="7" max="7" width="15.625" style="2" customWidth="1"/>
    <col min="8" max="8" width="2.625" customWidth="1"/>
    <col min="9" max="10" width="4.625" customWidth="1"/>
    <col min="11" max="11" width="15.625" style="2" customWidth="1"/>
    <col min="12" max="12" width="2.625" customWidth="1"/>
    <col min="13" max="14" width="4.625" customWidth="1"/>
    <col min="15" max="15" width="16.375" style="2" customWidth="1"/>
    <col min="16" max="16" width="2.625" customWidth="1"/>
    <col min="17" max="18" width="4.625" customWidth="1"/>
    <col min="19" max="19" width="15.625" style="2" customWidth="1"/>
  </cols>
  <sheetData>
    <row r="1" spans="1:30" ht="17.25">
      <c r="A1" s="11" t="s">
        <v>50</v>
      </c>
    </row>
    <row r="2" spans="1:30" ht="14.25" thickBot="1"/>
    <row r="3" spans="1:30" s="2" customFormat="1" ht="14.25" customHeight="1" thickBot="1">
      <c r="A3" s="206" t="s">
        <v>9</v>
      </c>
      <c r="B3" s="207"/>
      <c r="C3" s="27" t="s">
        <v>15</v>
      </c>
      <c r="E3" s="206" t="s">
        <v>9</v>
      </c>
      <c r="F3" s="207"/>
      <c r="G3" s="27" t="s">
        <v>55</v>
      </c>
      <c r="I3" s="206" t="s">
        <v>9</v>
      </c>
      <c r="J3" s="207"/>
      <c r="K3" s="27" t="s">
        <v>53</v>
      </c>
      <c r="M3" s="206" t="s">
        <v>9</v>
      </c>
      <c r="N3" s="207"/>
      <c r="O3" s="27" t="s">
        <v>62</v>
      </c>
      <c r="Q3" s="206" t="s">
        <v>9</v>
      </c>
      <c r="R3" s="207"/>
      <c r="S3" s="27" t="s">
        <v>64</v>
      </c>
    </row>
    <row r="4" spans="1:30" s="2" customFormat="1" ht="14.25" customHeight="1" thickBot="1">
      <c r="A4" s="208" t="s">
        <v>10</v>
      </c>
      <c r="B4" s="209"/>
      <c r="C4" s="28" t="s">
        <v>81</v>
      </c>
      <c r="E4" s="208" t="s">
        <v>10</v>
      </c>
      <c r="F4" s="209"/>
      <c r="G4" s="28" t="s">
        <v>81</v>
      </c>
      <c r="I4" s="208" t="s">
        <v>10</v>
      </c>
      <c r="J4" s="209"/>
      <c r="K4" s="28" t="s">
        <v>81</v>
      </c>
      <c r="M4" s="208" t="s">
        <v>10</v>
      </c>
      <c r="N4" s="209"/>
      <c r="O4" s="28" t="s">
        <v>140</v>
      </c>
      <c r="Q4" s="208" t="s">
        <v>10</v>
      </c>
      <c r="R4" s="209"/>
      <c r="S4" s="28" t="s">
        <v>140</v>
      </c>
      <c r="U4" s="2">
        <v>9</v>
      </c>
      <c r="V4" s="2">
        <v>10</v>
      </c>
      <c r="W4" s="2">
        <v>11</v>
      </c>
      <c r="X4" s="2">
        <v>8</v>
      </c>
      <c r="Y4" s="2">
        <v>7</v>
      </c>
    </row>
    <row r="5" spans="1:30" ht="14.25" thickBot="1">
      <c r="A5" s="210" t="s">
        <v>3</v>
      </c>
      <c r="B5" s="211"/>
      <c r="C5" s="9" t="s">
        <v>11</v>
      </c>
      <c r="E5" s="210" t="s">
        <v>3</v>
      </c>
      <c r="F5" s="211"/>
      <c r="G5" s="9" t="s">
        <v>11</v>
      </c>
      <c r="I5" s="210" t="s">
        <v>3</v>
      </c>
      <c r="J5" s="211"/>
      <c r="K5" s="9" t="s">
        <v>11</v>
      </c>
      <c r="M5" s="210" t="s">
        <v>3</v>
      </c>
      <c r="N5" s="211"/>
      <c r="O5" s="9" t="s">
        <v>11</v>
      </c>
      <c r="Q5" s="210" t="s">
        <v>3</v>
      </c>
      <c r="R5" s="211"/>
      <c r="S5" s="9" t="s">
        <v>11</v>
      </c>
      <c r="U5" s="71" t="e">
        <f>SUM(U6:U12)</f>
        <v>#REF!</v>
      </c>
      <c r="V5" s="71" t="e">
        <f t="shared" ref="V5:Y5" si="0">SUM(V6:V12)</f>
        <v>#REF!</v>
      </c>
      <c r="W5" s="71">
        <f t="shared" si="0"/>
        <v>0</v>
      </c>
      <c r="X5" s="71" t="e">
        <f t="shared" si="0"/>
        <v>#REF!</v>
      </c>
      <c r="Y5" s="71" t="e">
        <f t="shared" si="0"/>
        <v>#REF!</v>
      </c>
    </row>
    <row r="6" spans="1:30">
      <c r="A6" s="212">
        <v>1</v>
      </c>
      <c r="B6" s="213"/>
      <c r="C6" s="29" t="s">
        <v>141</v>
      </c>
      <c r="E6" s="212">
        <v>1</v>
      </c>
      <c r="F6" s="213"/>
      <c r="G6" s="29" t="s">
        <v>142</v>
      </c>
      <c r="I6" s="212">
        <v>1</v>
      </c>
      <c r="J6" s="213"/>
      <c r="K6" s="29" t="s">
        <v>143</v>
      </c>
      <c r="M6" s="212">
        <v>1</v>
      </c>
      <c r="N6" s="213"/>
      <c r="O6" s="29" t="s">
        <v>144</v>
      </c>
      <c r="Q6" s="212">
        <v>1</v>
      </c>
      <c r="R6" s="213"/>
      <c r="S6" s="29" t="s">
        <v>145</v>
      </c>
    </row>
    <row r="7" spans="1:30">
      <c r="A7" s="202">
        <v>2</v>
      </c>
      <c r="B7" s="203"/>
      <c r="C7" s="30" t="s">
        <v>205</v>
      </c>
      <c r="E7" s="202">
        <v>2</v>
      </c>
      <c r="F7" s="203"/>
      <c r="G7" s="30" t="s">
        <v>146</v>
      </c>
      <c r="I7" s="202">
        <v>2</v>
      </c>
      <c r="J7" s="203"/>
      <c r="K7" s="30" t="s">
        <v>147</v>
      </c>
      <c r="M7" s="202">
        <v>2</v>
      </c>
      <c r="N7" s="203"/>
      <c r="O7" s="30" t="s">
        <v>148</v>
      </c>
      <c r="Q7" s="202">
        <v>2</v>
      </c>
      <c r="R7" s="203"/>
      <c r="S7" s="30" t="s">
        <v>149</v>
      </c>
      <c r="U7" t="e">
        <f>VLOOKUP(C7,#REF!,3,FALSE)</f>
        <v>#REF!</v>
      </c>
      <c r="Y7" t="e">
        <f>VLOOKUP(S7,#REF!,3,FALSE)</f>
        <v>#REF!</v>
      </c>
    </row>
    <row r="8" spans="1:30">
      <c r="A8" s="202">
        <v>3</v>
      </c>
      <c r="B8" s="203"/>
      <c r="C8" s="30" t="s">
        <v>150</v>
      </c>
      <c r="E8" s="202">
        <v>3</v>
      </c>
      <c r="F8" s="203"/>
      <c r="G8" s="30" t="s">
        <v>206</v>
      </c>
      <c r="I8" s="202">
        <v>3</v>
      </c>
      <c r="J8" s="203"/>
      <c r="K8" s="30" t="s">
        <v>151</v>
      </c>
      <c r="M8" s="202">
        <v>3</v>
      </c>
      <c r="N8" s="203"/>
      <c r="O8" s="30" t="s">
        <v>152</v>
      </c>
      <c r="Q8" s="202">
        <v>3</v>
      </c>
      <c r="R8" s="203"/>
      <c r="S8" s="30" t="s">
        <v>153</v>
      </c>
      <c r="U8" t="e">
        <f>VLOOKUP(C8,#REF!,3,FALSE)</f>
        <v>#REF!</v>
      </c>
      <c r="V8" t="e">
        <f>VLOOKUP(G8,#REF!,3,FALSE)</f>
        <v>#REF!</v>
      </c>
      <c r="X8" t="e">
        <f>VLOOKUP(O8,#REF!,3,FALSE)</f>
        <v>#REF!</v>
      </c>
      <c r="Y8" t="e">
        <f>VLOOKUP(S8,#REF!,3,FALSE)</f>
        <v>#REF!</v>
      </c>
    </row>
    <row r="9" spans="1:30">
      <c r="A9" s="202">
        <v>4</v>
      </c>
      <c r="B9" s="203"/>
      <c r="C9" s="30" t="s">
        <v>154</v>
      </c>
      <c r="E9" s="202">
        <v>4</v>
      </c>
      <c r="F9" s="203"/>
      <c r="G9" s="30" t="s">
        <v>207</v>
      </c>
      <c r="I9" s="202">
        <v>4</v>
      </c>
      <c r="J9" s="203"/>
      <c r="K9" s="30" t="s">
        <v>208</v>
      </c>
      <c r="M9" s="202">
        <v>4</v>
      </c>
      <c r="N9" s="203"/>
      <c r="O9" s="30" t="s">
        <v>155</v>
      </c>
      <c r="Q9" s="202">
        <v>4</v>
      </c>
      <c r="R9" s="203"/>
      <c r="S9" s="30" t="s">
        <v>156</v>
      </c>
      <c r="X9" t="e">
        <f>VLOOKUP(O9,#REF!,3,FALSE)</f>
        <v>#REF!</v>
      </c>
    </row>
    <row r="10" spans="1:30">
      <c r="A10" s="202">
        <v>5</v>
      </c>
      <c r="B10" s="203"/>
      <c r="C10" s="31" t="s">
        <v>157</v>
      </c>
      <c r="E10" s="202">
        <v>5</v>
      </c>
      <c r="F10" s="203"/>
      <c r="G10" s="30" t="s">
        <v>158</v>
      </c>
      <c r="I10" s="202">
        <v>5</v>
      </c>
      <c r="J10" s="203"/>
      <c r="K10" s="31" t="s">
        <v>159</v>
      </c>
      <c r="M10" s="202">
        <v>5</v>
      </c>
      <c r="N10" s="203"/>
      <c r="O10" s="31" t="s">
        <v>160</v>
      </c>
      <c r="Q10" s="202">
        <v>5</v>
      </c>
      <c r="R10" s="203"/>
      <c r="S10" s="31" t="s">
        <v>161</v>
      </c>
      <c r="U10" t="e">
        <f>VLOOKUP(C10,#REF!,3,FALSE)</f>
        <v>#REF!</v>
      </c>
      <c r="V10" t="e">
        <f>VLOOKUP(G10,#REF!,3,FALSE)</f>
        <v>#REF!</v>
      </c>
      <c r="X10" t="e">
        <f>VLOOKUP(O10,#REF!,3,FALSE)</f>
        <v>#REF!</v>
      </c>
    </row>
    <row r="11" spans="1:30">
      <c r="A11" s="202">
        <v>6</v>
      </c>
      <c r="B11" s="203"/>
      <c r="C11" s="30" t="s">
        <v>162</v>
      </c>
      <c r="E11" s="202">
        <v>6</v>
      </c>
      <c r="F11" s="203"/>
      <c r="G11" s="31" t="s">
        <v>163</v>
      </c>
      <c r="I11" s="202">
        <v>6</v>
      </c>
      <c r="J11" s="203"/>
      <c r="K11" s="30" t="s">
        <v>164</v>
      </c>
      <c r="M11" s="202">
        <v>6</v>
      </c>
      <c r="N11" s="203"/>
      <c r="O11" s="30"/>
      <c r="Q11" s="202">
        <v>6</v>
      </c>
      <c r="R11" s="203"/>
      <c r="S11" s="30" t="s">
        <v>165</v>
      </c>
      <c r="U11" t="e">
        <f>VLOOKUP(C11,#REF!,3,FALSE)</f>
        <v>#REF!</v>
      </c>
      <c r="Y11" t="e">
        <f>VLOOKUP(S11,#REF!,3,FALSE)</f>
        <v>#REF!</v>
      </c>
    </row>
    <row r="12" spans="1:30" ht="14.25" thickBot="1">
      <c r="A12" s="204">
        <v>7</v>
      </c>
      <c r="B12" s="205"/>
      <c r="C12" s="10"/>
      <c r="E12" s="204">
        <v>7</v>
      </c>
      <c r="F12" s="205"/>
      <c r="G12" s="10"/>
      <c r="I12" s="204">
        <v>7</v>
      </c>
      <c r="J12" s="205"/>
      <c r="K12" s="10"/>
      <c r="M12" s="204">
        <v>7</v>
      </c>
      <c r="N12" s="205"/>
      <c r="O12" s="10"/>
      <c r="Q12" s="204">
        <v>7</v>
      </c>
      <c r="R12" s="205"/>
      <c r="S12" s="10"/>
    </row>
    <row r="13" spans="1:30" ht="14.25" thickBot="1"/>
    <row r="14" spans="1:30" s="2" customFormat="1" ht="14.25" customHeight="1" thickBot="1">
      <c r="A14" s="206" t="s">
        <v>9</v>
      </c>
      <c r="B14" s="207"/>
      <c r="C14" s="27" t="s">
        <v>65</v>
      </c>
      <c r="E14" s="206" t="s">
        <v>9</v>
      </c>
      <c r="F14" s="207"/>
      <c r="G14" s="27" t="s">
        <v>85</v>
      </c>
      <c r="I14" s="206" t="s">
        <v>9</v>
      </c>
      <c r="J14" s="207"/>
      <c r="K14" s="27" t="s">
        <v>86</v>
      </c>
      <c r="M14" s="206" t="s">
        <v>9</v>
      </c>
      <c r="N14" s="207"/>
      <c r="O14" s="27" t="s">
        <v>110</v>
      </c>
      <c r="Q14" s="206" t="s">
        <v>9</v>
      </c>
      <c r="R14" s="207"/>
      <c r="S14" s="27" t="s">
        <v>112</v>
      </c>
      <c r="U14"/>
      <c r="V14"/>
      <c r="W14"/>
      <c r="X14"/>
      <c r="Y14"/>
      <c r="Z14"/>
      <c r="AA14"/>
      <c r="AB14"/>
      <c r="AC14"/>
      <c r="AD14"/>
    </row>
    <row r="15" spans="1:30" s="2" customFormat="1" ht="14.25" customHeight="1" thickBot="1">
      <c r="A15" s="208" t="s">
        <v>10</v>
      </c>
      <c r="B15" s="209"/>
      <c r="C15" s="28" t="s">
        <v>134</v>
      </c>
      <c r="E15" s="208" t="s">
        <v>10</v>
      </c>
      <c r="F15" s="209"/>
      <c r="G15" s="28" t="s">
        <v>166</v>
      </c>
      <c r="I15" s="208" t="s">
        <v>10</v>
      </c>
      <c r="J15" s="209"/>
      <c r="K15" s="28" t="s">
        <v>121</v>
      </c>
      <c r="M15" s="208" t="s">
        <v>10</v>
      </c>
      <c r="N15" s="209"/>
      <c r="O15" s="28" t="s">
        <v>89</v>
      </c>
      <c r="Q15" s="208" t="s">
        <v>10</v>
      </c>
      <c r="R15" s="209"/>
      <c r="S15" s="28" t="s">
        <v>89</v>
      </c>
      <c r="U15">
        <v>4</v>
      </c>
      <c r="V15">
        <v>6</v>
      </c>
      <c r="W15">
        <v>3</v>
      </c>
      <c r="X15">
        <v>5</v>
      </c>
      <c r="Y15">
        <v>2</v>
      </c>
      <c r="Z15"/>
      <c r="AA15"/>
      <c r="AB15"/>
      <c r="AC15"/>
      <c r="AD15"/>
    </row>
    <row r="16" spans="1:30" ht="14.25" thickBot="1">
      <c r="A16" s="210" t="s">
        <v>3</v>
      </c>
      <c r="B16" s="211"/>
      <c r="C16" s="9" t="s">
        <v>11</v>
      </c>
      <c r="E16" s="210" t="s">
        <v>3</v>
      </c>
      <c r="F16" s="211"/>
      <c r="G16" s="9" t="s">
        <v>11</v>
      </c>
      <c r="I16" s="210" t="s">
        <v>3</v>
      </c>
      <c r="J16" s="211"/>
      <c r="K16" s="9" t="s">
        <v>11</v>
      </c>
      <c r="M16" s="210" t="s">
        <v>3</v>
      </c>
      <c r="N16" s="211"/>
      <c r="O16" s="9" t="s">
        <v>11</v>
      </c>
      <c r="Q16" s="210" t="s">
        <v>3</v>
      </c>
      <c r="R16" s="211"/>
      <c r="S16" s="9" t="s">
        <v>11</v>
      </c>
      <c r="U16" s="71" t="e">
        <f>SUM(U17:U23)</f>
        <v>#REF!</v>
      </c>
      <c r="V16" s="71" t="e">
        <f t="shared" ref="V16" si="1">SUM(V17:V23)</f>
        <v>#REF!</v>
      </c>
      <c r="W16" s="71" t="e">
        <f t="shared" ref="W16" si="2">SUM(W17:W23)</f>
        <v>#REF!</v>
      </c>
      <c r="X16" s="71" t="e">
        <f t="shared" ref="X16" si="3">SUM(X17:X23)</f>
        <v>#REF!</v>
      </c>
      <c r="Y16" s="71" t="e">
        <f t="shared" ref="Y16" si="4">SUM(Y17:Y23)</f>
        <v>#REF!</v>
      </c>
    </row>
    <row r="17" spans="1:30">
      <c r="A17" s="212">
        <v>1</v>
      </c>
      <c r="B17" s="213"/>
      <c r="C17" s="29" t="s">
        <v>135</v>
      </c>
      <c r="E17" s="212">
        <v>1</v>
      </c>
      <c r="F17" s="213"/>
      <c r="G17" s="29" t="s">
        <v>167</v>
      </c>
      <c r="I17" s="212">
        <v>1</v>
      </c>
      <c r="J17" s="213"/>
      <c r="K17" s="29" t="s">
        <v>122</v>
      </c>
      <c r="M17" s="212">
        <v>1</v>
      </c>
      <c r="N17" s="213"/>
      <c r="O17" s="29" t="s">
        <v>90</v>
      </c>
      <c r="Q17" s="212">
        <v>1</v>
      </c>
      <c r="R17" s="213"/>
      <c r="S17" s="29" t="s">
        <v>94</v>
      </c>
      <c r="U17" t="e">
        <f>VLOOKUP(C17,#REF!,3,FALSE)</f>
        <v>#REF!</v>
      </c>
      <c r="V17" t="e">
        <f>VLOOKUP(G17,#REF!,3,FALSE)</f>
        <v>#REF!</v>
      </c>
      <c r="W17" t="e">
        <f>VLOOKUP(K17,#REF!,3,FALSE)</f>
        <v>#REF!</v>
      </c>
      <c r="X17" t="e">
        <f>VLOOKUP(O17,#REF!,3,FALSE)</f>
        <v>#REF!</v>
      </c>
      <c r="Y17" t="e">
        <f>VLOOKUP(S17,#REF!,3,FALSE)</f>
        <v>#REF!</v>
      </c>
    </row>
    <row r="18" spans="1:30">
      <c r="A18" s="202">
        <v>2</v>
      </c>
      <c r="B18" s="203"/>
      <c r="C18" s="30" t="s">
        <v>136</v>
      </c>
      <c r="E18" s="202">
        <v>2</v>
      </c>
      <c r="F18" s="203"/>
      <c r="G18" s="30" t="s">
        <v>128</v>
      </c>
      <c r="I18" s="202">
        <v>2</v>
      </c>
      <c r="J18" s="203"/>
      <c r="K18" s="30" t="s">
        <v>123</v>
      </c>
      <c r="M18" s="202">
        <v>2</v>
      </c>
      <c r="N18" s="203"/>
      <c r="O18" s="30" t="s">
        <v>209</v>
      </c>
      <c r="Q18" s="202">
        <v>2</v>
      </c>
      <c r="R18" s="203"/>
      <c r="S18" s="30" t="s">
        <v>95</v>
      </c>
      <c r="U18" t="e">
        <f>VLOOKUP(C18,#REF!,3,FALSE)</f>
        <v>#REF!</v>
      </c>
      <c r="V18" t="e">
        <f>VLOOKUP(G18,#REF!,3,FALSE)</f>
        <v>#REF!</v>
      </c>
      <c r="W18" t="e">
        <f>VLOOKUP(K18,#REF!,3,FALSE)</f>
        <v>#REF!</v>
      </c>
      <c r="X18" t="e">
        <f>VLOOKUP(O18,#REF!,3,FALSE)</f>
        <v>#REF!</v>
      </c>
      <c r="Y18" t="e">
        <f>VLOOKUP(S18,#REF!,3,FALSE)</f>
        <v>#REF!</v>
      </c>
    </row>
    <row r="19" spans="1:30">
      <c r="A19" s="202">
        <v>3</v>
      </c>
      <c r="B19" s="203"/>
      <c r="C19" s="30" t="s">
        <v>134</v>
      </c>
      <c r="E19" s="202">
        <v>3</v>
      </c>
      <c r="F19" s="203"/>
      <c r="G19" s="30" t="s">
        <v>129</v>
      </c>
      <c r="I19" s="202">
        <v>3</v>
      </c>
      <c r="J19" s="203"/>
      <c r="K19" s="30" t="s">
        <v>124</v>
      </c>
      <c r="M19" s="202">
        <v>3</v>
      </c>
      <c r="N19" s="203"/>
      <c r="O19" s="30" t="s">
        <v>91</v>
      </c>
      <c r="Q19" s="202">
        <v>3</v>
      </c>
      <c r="R19" s="203"/>
      <c r="S19" s="30" t="s">
        <v>96</v>
      </c>
      <c r="U19" t="e">
        <f>VLOOKUP(C19,#REF!,3,FALSE)</f>
        <v>#REF!</v>
      </c>
      <c r="V19" t="e">
        <f>VLOOKUP(G19,#REF!,3,FALSE)</f>
        <v>#REF!</v>
      </c>
      <c r="W19" t="e">
        <f>VLOOKUP(K19,#REF!,3,FALSE)</f>
        <v>#REF!</v>
      </c>
      <c r="X19" t="e">
        <f>VLOOKUP(O19,#REF!,3,FALSE)</f>
        <v>#REF!</v>
      </c>
    </row>
    <row r="20" spans="1:30">
      <c r="A20" s="202">
        <v>4</v>
      </c>
      <c r="B20" s="203"/>
      <c r="C20" s="30" t="s">
        <v>137</v>
      </c>
      <c r="E20" s="202">
        <v>4</v>
      </c>
      <c r="F20" s="203"/>
      <c r="G20" s="30" t="s">
        <v>130</v>
      </c>
      <c r="I20" s="202">
        <v>4</v>
      </c>
      <c r="J20" s="203"/>
      <c r="K20" s="30" t="s">
        <v>125</v>
      </c>
      <c r="M20" s="202">
        <v>4</v>
      </c>
      <c r="N20" s="203"/>
      <c r="O20" s="30" t="s">
        <v>92</v>
      </c>
      <c r="Q20" s="202">
        <v>4</v>
      </c>
      <c r="R20" s="203"/>
      <c r="S20" s="30" t="s">
        <v>97</v>
      </c>
      <c r="U20" t="e">
        <f>VLOOKUP(C20,#REF!,3,FALSE)</f>
        <v>#REF!</v>
      </c>
      <c r="V20" t="e">
        <f>VLOOKUP(G20,#REF!,3,FALSE)</f>
        <v>#REF!</v>
      </c>
      <c r="W20" t="e">
        <f>VLOOKUP(K20,#REF!,3,FALSE)</f>
        <v>#REF!</v>
      </c>
      <c r="X20" t="e">
        <f>VLOOKUP(O20,#REF!,3,FALSE)</f>
        <v>#REF!</v>
      </c>
    </row>
    <row r="21" spans="1:30">
      <c r="A21" s="202">
        <v>5</v>
      </c>
      <c r="B21" s="203"/>
      <c r="C21" s="31" t="s">
        <v>138</v>
      </c>
      <c r="E21" s="202">
        <v>5</v>
      </c>
      <c r="F21" s="203"/>
      <c r="G21" s="30" t="s">
        <v>131</v>
      </c>
      <c r="I21" s="202">
        <v>5</v>
      </c>
      <c r="J21" s="203"/>
      <c r="K21" s="31" t="s">
        <v>126</v>
      </c>
      <c r="M21" s="202">
        <v>5</v>
      </c>
      <c r="N21" s="203"/>
      <c r="O21" s="31" t="s">
        <v>93</v>
      </c>
      <c r="Q21" s="202">
        <v>5</v>
      </c>
      <c r="R21" s="203"/>
      <c r="S21" s="31" t="s">
        <v>98</v>
      </c>
      <c r="U21" t="e">
        <f>VLOOKUP(C21,#REF!,3,FALSE)</f>
        <v>#REF!</v>
      </c>
      <c r="V21" t="e">
        <f>VLOOKUP(G21,#REF!,3,FALSE)</f>
        <v>#REF!</v>
      </c>
      <c r="W21" t="e">
        <f>VLOOKUP(K21,#REF!,3,FALSE)</f>
        <v>#REF!</v>
      </c>
      <c r="X21" t="e">
        <f>VLOOKUP(O21,#REF!,3,FALSE)</f>
        <v>#REF!</v>
      </c>
      <c r="Y21" t="e">
        <f>VLOOKUP(S21,#REF!,3,FALSE)</f>
        <v>#REF!</v>
      </c>
    </row>
    <row r="22" spans="1:30">
      <c r="A22" s="202">
        <v>6</v>
      </c>
      <c r="B22" s="203"/>
      <c r="C22" s="30" t="s">
        <v>139</v>
      </c>
      <c r="E22" s="202">
        <v>6</v>
      </c>
      <c r="F22" s="203"/>
      <c r="G22" s="31" t="s">
        <v>132</v>
      </c>
      <c r="I22" s="202">
        <v>6</v>
      </c>
      <c r="J22" s="203"/>
      <c r="K22" s="30" t="s">
        <v>127</v>
      </c>
      <c r="M22" s="202">
        <v>6</v>
      </c>
      <c r="N22" s="203"/>
      <c r="O22" s="30"/>
      <c r="Q22" s="202">
        <v>6</v>
      </c>
      <c r="R22" s="203"/>
      <c r="S22" s="30"/>
      <c r="U22" t="e">
        <f>VLOOKUP(C22,#REF!,3,FALSE)</f>
        <v>#REF!</v>
      </c>
      <c r="W22" t="e">
        <f>VLOOKUP(K22,#REF!,3,FALSE)</f>
        <v>#REF!</v>
      </c>
    </row>
    <row r="23" spans="1:30" ht="14.25" thickBot="1">
      <c r="A23" s="204">
        <v>7</v>
      </c>
      <c r="B23" s="205"/>
      <c r="C23" s="10"/>
      <c r="E23" s="204">
        <v>7</v>
      </c>
      <c r="F23" s="205"/>
      <c r="G23" s="10" t="s">
        <v>133</v>
      </c>
      <c r="I23" s="204">
        <v>7</v>
      </c>
      <c r="J23" s="205"/>
      <c r="K23" s="10"/>
      <c r="M23" s="204">
        <v>7</v>
      </c>
      <c r="N23" s="205"/>
      <c r="O23" s="10"/>
      <c r="Q23" s="204">
        <v>7</v>
      </c>
      <c r="R23" s="205"/>
      <c r="S23" s="10"/>
    </row>
    <row r="24" spans="1:30" ht="14.25" thickBot="1"/>
    <row r="25" spans="1:30" s="2" customFormat="1" ht="14.25" customHeight="1" thickBot="1">
      <c r="A25" s="206" t="s">
        <v>9</v>
      </c>
      <c r="B25" s="207"/>
      <c r="C25" s="27" t="s">
        <v>108</v>
      </c>
      <c r="E25" s="206" t="s">
        <v>9</v>
      </c>
      <c r="F25" s="207"/>
      <c r="G25" s="46"/>
      <c r="I25" s="206" t="s">
        <v>9</v>
      </c>
      <c r="J25" s="207"/>
      <c r="K25" s="46"/>
      <c r="M25" s="206" t="s">
        <v>9</v>
      </c>
      <c r="N25" s="207"/>
      <c r="O25" s="27"/>
      <c r="Q25" s="206" t="s">
        <v>9</v>
      </c>
      <c r="R25" s="207"/>
      <c r="S25" s="27"/>
      <c r="U25"/>
      <c r="V25"/>
      <c r="W25"/>
      <c r="X25"/>
      <c r="Y25"/>
      <c r="Z25"/>
      <c r="AA25"/>
      <c r="AB25"/>
      <c r="AC25"/>
      <c r="AD25"/>
    </row>
    <row r="26" spans="1:30" s="2" customFormat="1" ht="14.25" customHeight="1" thickBot="1">
      <c r="A26" s="208" t="s">
        <v>10</v>
      </c>
      <c r="B26" s="209"/>
      <c r="C26" s="28" t="s">
        <v>168</v>
      </c>
      <c r="E26" s="208" t="s">
        <v>10</v>
      </c>
      <c r="F26" s="209"/>
      <c r="G26" s="28"/>
      <c r="I26" s="208" t="s">
        <v>10</v>
      </c>
      <c r="J26" s="209"/>
      <c r="K26" s="28"/>
      <c r="M26" s="208" t="s">
        <v>10</v>
      </c>
      <c r="N26" s="209"/>
      <c r="O26" s="28"/>
      <c r="Q26" s="208" t="s">
        <v>10</v>
      </c>
      <c r="R26" s="209"/>
      <c r="S26" s="28"/>
      <c r="U26">
        <v>1</v>
      </c>
      <c r="V26"/>
      <c r="W26"/>
      <c r="X26"/>
      <c r="Y26"/>
      <c r="Z26"/>
      <c r="AA26"/>
      <c r="AB26"/>
      <c r="AC26"/>
      <c r="AD26"/>
    </row>
    <row r="27" spans="1:30" ht="14.25" thickBot="1">
      <c r="A27" s="210" t="s">
        <v>3</v>
      </c>
      <c r="B27" s="211"/>
      <c r="C27" s="9" t="s">
        <v>11</v>
      </c>
      <c r="E27" s="210" t="s">
        <v>3</v>
      </c>
      <c r="F27" s="211"/>
      <c r="G27" s="9" t="s">
        <v>11</v>
      </c>
      <c r="I27" s="210" t="s">
        <v>3</v>
      </c>
      <c r="J27" s="211"/>
      <c r="K27" s="9" t="s">
        <v>11</v>
      </c>
      <c r="M27" s="210" t="s">
        <v>3</v>
      </c>
      <c r="N27" s="211"/>
      <c r="O27" s="9" t="s">
        <v>11</v>
      </c>
      <c r="Q27" s="210" t="s">
        <v>3</v>
      </c>
      <c r="R27" s="211"/>
      <c r="S27" s="9" t="s">
        <v>11</v>
      </c>
      <c r="U27" s="71" t="e">
        <f>SUM(U28:U34)</f>
        <v>#REF!</v>
      </c>
      <c r="V27" s="71">
        <f t="shared" ref="V27" si="5">SUM(V28:V34)</f>
        <v>0</v>
      </c>
      <c r="W27" s="71">
        <f t="shared" ref="W27" si="6">SUM(W28:W34)</f>
        <v>0</v>
      </c>
      <c r="X27" s="71">
        <f t="shared" ref="X27" si="7">SUM(X28:X34)</f>
        <v>0</v>
      </c>
      <c r="Y27" s="71">
        <f t="shared" ref="Y27" si="8">SUM(Y28:Y34)</f>
        <v>0</v>
      </c>
    </row>
    <row r="28" spans="1:30">
      <c r="A28" s="212">
        <v>1</v>
      </c>
      <c r="B28" s="213"/>
      <c r="C28" s="29" t="s">
        <v>169</v>
      </c>
      <c r="E28" s="212">
        <v>1</v>
      </c>
      <c r="F28" s="213"/>
      <c r="G28" s="29"/>
      <c r="I28" s="212">
        <v>1</v>
      </c>
      <c r="J28" s="213"/>
      <c r="K28" s="29"/>
      <c r="M28" s="212">
        <v>1</v>
      </c>
      <c r="N28" s="213"/>
      <c r="O28" s="29"/>
      <c r="Q28" s="212">
        <v>1</v>
      </c>
      <c r="R28" s="213"/>
      <c r="S28" s="29"/>
      <c r="U28" t="e">
        <f>VLOOKUP(C28,#REF!,3,FALSE)</f>
        <v>#REF!</v>
      </c>
    </row>
    <row r="29" spans="1:30">
      <c r="A29" s="202">
        <v>2</v>
      </c>
      <c r="B29" s="203"/>
      <c r="C29" s="30" t="s">
        <v>170</v>
      </c>
      <c r="E29" s="202">
        <v>2</v>
      </c>
      <c r="F29" s="203"/>
      <c r="G29" s="30"/>
      <c r="I29" s="202">
        <v>2</v>
      </c>
      <c r="J29" s="203"/>
      <c r="K29" s="30"/>
      <c r="M29" s="202">
        <v>2</v>
      </c>
      <c r="N29" s="203"/>
      <c r="O29" s="30"/>
      <c r="Q29" s="202">
        <v>2</v>
      </c>
      <c r="R29" s="203"/>
      <c r="S29" s="30"/>
      <c r="U29" t="e">
        <f>VLOOKUP(C29,#REF!,3,FALSE)</f>
        <v>#REF!</v>
      </c>
    </row>
    <row r="30" spans="1:30">
      <c r="A30" s="202">
        <v>3</v>
      </c>
      <c r="B30" s="203"/>
      <c r="C30" s="30" t="s">
        <v>171</v>
      </c>
      <c r="E30" s="202">
        <v>3</v>
      </c>
      <c r="F30" s="203"/>
      <c r="G30" s="30"/>
      <c r="I30" s="202">
        <v>3</v>
      </c>
      <c r="J30" s="203"/>
      <c r="K30" s="30"/>
      <c r="M30" s="202">
        <v>3</v>
      </c>
      <c r="N30" s="203"/>
      <c r="O30" s="30"/>
      <c r="Q30" s="202">
        <v>3</v>
      </c>
      <c r="R30" s="203"/>
      <c r="S30" s="30"/>
      <c r="U30" t="e">
        <f>VLOOKUP(C30,#REF!,3,FALSE)</f>
        <v>#REF!</v>
      </c>
    </row>
    <row r="31" spans="1:30">
      <c r="A31" s="202">
        <v>4</v>
      </c>
      <c r="B31" s="203"/>
      <c r="C31" s="30" t="s">
        <v>172</v>
      </c>
      <c r="E31" s="202">
        <v>4</v>
      </c>
      <c r="F31" s="203"/>
      <c r="G31" s="30"/>
      <c r="I31" s="202">
        <v>4</v>
      </c>
      <c r="J31" s="203"/>
      <c r="K31" s="30"/>
      <c r="M31" s="202">
        <v>4</v>
      </c>
      <c r="N31" s="203"/>
      <c r="O31" s="30"/>
      <c r="Q31" s="202">
        <v>4</v>
      </c>
      <c r="R31" s="203"/>
      <c r="S31" s="30"/>
      <c r="U31" t="e">
        <f>VLOOKUP(C31,#REF!,3,FALSE)</f>
        <v>#REF!</v>
      </c>
    </row>
    <row r="32" spans="1:30">
      <c r="A32" s="202">
        <v>5</v>
      </c>
      <c r="B32" s="203"/>
      <c r="C32" s="31" t="s">
        <v>173</v>
      </c>
      <c r="E32" s="202">
        <v>5</v>
      </c>
      <c r="F32" s="203"/>
      <c r="G32" s="30"/>
      <c r="I32" s="202">
        <v>5</v>
      </c>
      <c r="J32" s="203"/>
      <c r="K32" s="31"/>
      <c r="M32" s="202">
        <v>5</v>
      </c>
      <c r="N32" s="203"/>
      <c r="O32" s="31"/>
      <c r="Q32" s="202">
        <v>5</v>
      </c>
      <c r="R32" s="203"/>
      <c r="S32" s="31"/>
      <c r="U32" t="e">
        <f>VLOOKUP(C32,#REF!,3,FALSE)</f>
        <v>#REF!</v>
      </c>
    </row>
    <row r="33" spans="1:25">
      <c r="A33" s="202">
        <v>6</v>
      </c>
      <c r="B33" s="203"/>
      <c r="C33" s="30"/>
      <c r="E33" s="202">
        <v>6</v>
      </c>
      <c r="F33" s="203"/>
      <c r="G33" s="31"/>
      <c r="I33" s="202">
        <v>6</v>
      </c>
      <c r="J33" s="203"/>
      <c r="K33" s="30"/>
      <c r="M33" s="202">
        <v>6</v>
      </c>
      <c r="N33" s="203"/>
      <c r="O33" s="30"/>
      <c r="Q33" s="202">
        <v>6</v>
      </c>
      <c r="R33" s="203"/>
      <c r="S33" s="30"/>
    </row>
    <row r="34" spans="1:25" ht="14.25" thickBot="1">
      <c r="A34" s="204">
        <v>7</v>
      </c>
      <c r="B34" s="205"/>
      <c r="C34" s="10"/>
      <c r="E34" s="204">
        <v>7</v>
      </c>
      <c r="F34" s="205"/>
      <c r="G34" s="10"/>
      <c r="I34" s="204">
        <v>7</v>
      </c>
      <c r="J34" s="205"/>
      <c r="K34" s="10"/>
      <c r="M34" s="204">
        <v>7</v>
      </c>
      <c r="N34" s="205"/>
      <c r="O34" s="10"/>
      <c r="Q34" s="204">
        <v>7</v>
      </c>
      <c r="R34" s="205"/>
      <c r="S34" s="10"/>
    </row>
    <row r="37" spans="1:25" ht="17.25">
      <c r="A37" s="11" t="s">
        <v>51</v>
      </c>
    </row>
    <row r="38" spans="1:25" ht="14.25" thickBot="1"/>
    <row r="39" spans="1:25" s="2" customFormat="1" ht="14.25" customHeight="1" thickBot="1">
      <c r="A39" s="206" t="s">
        <v>9</v>
      </c>
      <c r="B39" s="207"/>
      <c r="C39" s="27" t="s">
        <v>15</v>
      </c>
      <c r="D39" s="60"/>
      <c r="E39" s="206" t="s">
        <v>9</v>
      </c>
      <c r="F39" s="214"/>
      <c r="G39" s="27" t="s">
        <v>55</v>
      </c>
      <c r="I39" s="206" t="s">
        <v>9</v>
      </c>
      <c r="J39" s="207"/>
      <c r="K39" s="27" t="s">
        <v>53</v>
      </c>
      <c r="M39" s="206" t="s">
        <v>9</v>
      </c>
      <c r="N39" s="207"/>
      <c r="O39" s="27" t="s">
        <v>58</v>
      </c>
      <c r="Q39" s="206" t="s">
        <v>9</v>
      </c>
      <c r="R39" s="207"/>
      <c r="S39" s="27" t="s">
        <v>60</v>
      </c>
    </row>
    <row r="40" spans="1:25" s="2" customFormat="1" ht="14.25" customHeight="1" thickBot="1">
      <c r="A40" s="208" t="s">
        <v>10</v>
      </c>
      <c r="B40" s="209"/>
      <c r="C40" s="28" t="s">
        <v>174</v>
      </c>
      <c r="E40" s="208" t="s">
        <v>10</v>
      </c>
      <c r="F40" s="209"/>
      <c r="G40" s="28" t="s">
        <v>174</v>
      </c>
      <c r="I40" s="208" t="s">
        <v>10</v>
      </c>
      <c r="J40" s="209"/>
      <c r="K40" s="28" t="s">
        <v>174</v>
      </c>
      <c r="M40" s="208" t="s">
        <v>10</v>
      </c>
      <c r="N40" s="209"/>
      <c r="O40" s="28" t="s">
        <v>174</v>
      </c>
      <c r="Q40" s="208" t="s">
        <v>10</v>
      </c>
      <c r="R40" s="209"/>
      <c r="S40" s="28" t="s">
        <v>174</v>
      </c>
      <c r="U40" s="2">
        <v>9</v>
      </c>
      <c r="W40" s="2">
        <v>6</v>
      </c>
    </row>
    <row r="41" spans="1:25" ht="14.25" thickBot="1">
      <c r="A41" s="210" t="s">
        <v>3</v>
      </c>
      <c r="B41" s="211"/>
      <c r="C41" s="9" t="s">
        <v>11</v>
      </c>
      <c r="E41" s="210" t="s">
        <v>3</v>
      </c>
      <c r="F41" s="211"/>
      <c r="G41" s="9" t="s">
        <v>11</v>
      </c>
      <c r="I41" s="210" t="s">
        <v>3</v>
      </c>
      <c r="J41" s="211"/>
      <c r="K41" s="9" t="s">
        <v>11</v>
      </c>
      <c r="M41" s="210" t="s">
        <v>3</v>
      </c>
      <c r="N41" s="211"/>
      <c r="O41" s="9" t="s">
        <v>11</v>
      </c>
      <c r="Q41" s="210" t="s">
        <v>3</v>
      </c>
      <c r="R41" s="211"/>
      <c r="S41" s="9" t="s">
        <v>11</v>
      </c>
      <c r="U41" s="71" t="e">
        <f>SUM(U42:U48)</f>
        <v>#REF!</v>
      </c>
      <c r="V41" s="71">
        <f t="shared" ref="V41" si="9">SUM(V42:V48)</f>
        <v>0</v>
      </c>
      <c r="W41" s="71" t="e">
        <f t="shared" ref="W41" si="10">SUM(W42:W48)</f>
        <v>#REF!</v>
      </c>
      <c r="X41" s="71">
        <f t="shared" ref="X41" si="11">SUM(X42:X48)</f>
        <v>0</v>
      </c>
      <c r="Y41" s="71">
        <f t="shared" ref="Y41" si="12">SUM(Y42:Y48)</f>
        <v>0</v>
      </c>
    </row>
    <row r="42" spans="1:25">
      <c r="A42" s="212">
        <v>1</v>
      </c>
      <c r="B42" s="213"/>
      <c r="C42" s="29" t="s">
        <v>175</v>
      </c>
      <c r="E42" s="212">
        <v>1</v>
      </c>
      <c r="F42" s="213"/>
      <c r="G42" s="29" t="s">
        <v>210</v>
      </c>
      <c r="I42" s="212">
        <v>1</v>
      </c>
      <c r="J42" s="213"/>
      <c r="K42" s="29" t="s">
        <v>211</v>
      </c>
      <c r="M42" s="212">
        <v>1</v>
      </c>
      <c r="N42" s="213"/>
      <c r="O42" s="29" t="s">
        <v>212</v>
      </c>
      <c r="Q42" s="212">
        <v>1</v>
      </c>
      <c r="R42" s="213"/>
      <c r="S42" s="29" t="s">
        <v>82</v>
      </c>
    </row>
    <row r="43" spans="1:25">
      <c r="A43" s="202">
        <v>2</v>
      </c>
      <c r="B43" s="203"/>
      <c r="C43" s="30" t="s">
        <v>176</v>
      </c>
      <c r="E43" s="202">
        <v>2</v>
      </c>
      <c r="F43" s="203"/>
      <c r="G43" s="30" t="s">
        <v>213</v>
      </c>
      <c r="I43" s="202">
        <v>2</v>
      </c>
      <c r="J43" s="203"/>
      <c r="K43" s="30" t="s">
        <v>177</v>
      </c>
      <c r="M43" s="202">
        <v>2</v>
      </c>
      <c r="N43" s="203"/>
      <c r="O43" s="30" t="s">
        <v>214</v>
      </c>
      <c r="Q43" s="202">
        <v>2</v>
      </c>
      <c r="R43" s="203"/>
      <c r="S43" s="30" t="s">
        <v>178</v>
      </c>
    </row>
    <row r="44" spans="1:25">
      <c r="A44" s="202">
        <v>3</v>
      </c>
      <c r="B44" s="203"/>
      <c r="C44" s="30" t="s">
        <v>179</v>
      </c>
      <c r="E44" s="202">
        <v>3</v>
      </c>
      <c r="F44" s="203"/>
      <c r="G44" s="30" t="s">
        <v>215</v>
      </c>
      <c r="I44" s="202">
        <v>3</v>
      </c>
      <c r="J44" s="203"/>
      <c r="K44" s="30" t="s">
        <v>216</v>
      </c>
      <c r="M44" s="202">
        <v>3</v>
      </c>
      <c r="N44" s="203"/>
      <c r="O44" s="30" t="s">
        <v>217</v>
      </c>
      <c r="Q44" s="202">
        <v>3</v>
      </c>
      <c r="R44" s="203"/>
      <c r="S44" s="30" t="s">
        <v>218</v>
      </c>
      <c r="W44" t="e">
        <f>VLOOKUP(K44,#REF!,3,FALSE)</f>
        <v>#REF!</v>
      </c>
    </row>
    <row r="45" spans="1:25">
      <c r="A45" s="202">
        <v>4</v>
      </c>
      <c r="B45" s="203"/>
      <c r="C45" s="30" t="s">
        <v>180</v>
      </c>
      <c r="E45" s="202">
        <v>4</v>
      </c>
      <c r="F45" s="203"/>
      <c r="G45" s="30" t="s">
        <v>181</v>
      </c>
      <c r="I45" s="202">
        <v>4</v>
      </c>
      <c r="J45" s="203"/>
      <c r="K45" s="30" t="s">
        <v>219</v>
      </c>
      <c r="M45" s="202">
        <v>4</v>
      </c>
      <c r="N45" s="203"/>
      <c r="O45" s="30" t="s">
        <v>220</v>
      </c>
      <c r="Q45" s="202">
        <v>4</v>
      </c>
      <c r="R45" s="203"/>
      <c r="S45" s="30" t="s">
        <v>221</v>
      </c>
      <c r="U45" t="e">
        <f>VLOOKUP(C45,#REF!,3,FALSE)</f>
        <v>#REF!</v>
      </c>
      <c r="W45" t="e">
        <f>VLOOKUP(K45,#REF!,3,FALSE)</f>
        <v>#REF!</v>
      </c>
    </row>
    <row r="46" spans="1:25">
      <c r="A46" s="202">
        <v>5</v>
      </c>
      <c r="B46" s="203"/>
      <c r="C46" s="31" t="s">
        <v>120</v>
      </c>
      <c r="E46" s="202">
        <v>5</v>
      </c>
      <c r="F46" s="203"/>
      <c r="G46" s="30" t="s">
        <v>222</v>
      </c>
      <c r="I46" s="202">
        <v>5</v>
      </c>
      <c r="J46" s="203"/>
      <c r="K46" s="31" t="s">
        <v>223</v>
      </c>
      <c r="M46" s="202">
        <v>5</v>
      </c>
      <c r="N46" s="203"/>
      <c r="O46" s="31" t="s">
        <v>224</v>
      </c>
      <c r="Q46" s="202">
        <v>5</v>
      </c>
      <c r="R46" s="203"/>
      <c r="S46" s="31" t="s">
        <v>225</v>
      </c>
    </row>
    <row r="47" spans="1:25">
      <c r="A47" s="202">
        <v>6</v>
      </c>
      <c r="B47" s="203"/>
      <c r="C47" s="30"/>
      <c r="E47" s="202">
        <v>6</v>
      </c>
      <c r="F47" s="203"/>
      <c r="G47" s="31"/>
      <c r="I47" s="202">
        <v>6</v>
      </c>
      <c r="J47" s="203"/>
      <c r="K47" s="30" t="s">
        <v>226</v>
      </c>
      <c r="M47" s="202">
        <v>6</v>
      </c>
      <c r="N47" s="203"/>
      <c r="O47" s="30" t="s">
        <v>227</v>
      </c>
      <c r="Q47" s="202">
        <v>6</v>
      </c>
      <c r="R47" s="203"/>
      <c r="S47" s="30" t="s">
        <v>228</v>
      </c>
      <c r="W47" t="e">
        <f>VLOOKUP(K47,#REF!,3,FALSE)</f>
        <v>#REF!</v>
      </c>
    </row>
    <row r="48" spans="1:25" ht="14.25" thickBot="1">
      <c r="A48" s="204">
        <v>7</v>
      </c>
      <c r="B48" s="205"/>
      <c r="C48" s="10"/>
      <c r="E48" s="204">
        <v>7</v>
      </c>
      <c r="F48" s="205"/>
      <c r="G48" s="10"/>
      <c r="I48" s="204">
        <v>7</v>
      </c>
      <c r="J48" s="205"/>
      <c r="K48" s="10"/>
      <c r="M48" s="204">
        <v>7</v>
      </c>
      <c r="N48" s="205"/>
      <c r="O48" s="10"/>
      <c r="Q48" s="204">
        <v>7</v>
      </c>
      <c r="R48" s="205"/>
      <c r="S48" s="10"/>
    </row>
    <row r="49" spans="1:25" ht="14.25" thickBot="1"/>
    <row r="50" spans="1:25" s="2" customFormat="1" ht="14.25" customHeight="1" thickBot="1">
      <c r="A50" s="206" t="s">
        <v>9</v>
      </c>
      <c r="B50" s="207"/>
      <c r="C50" s="27" t="s">
        <v>83</v>
      </c>
      <c r="E50" s="206" t="s">
        <v>9</v>
      </c>
      <c r="F50" s="207"/>
      <c r="G50" s="46" t="s">
        <v>84</v>
      </c>
      <c r="I50" s="206" t="s">
        <v>9</v>
      </c>
      <c r="J50" s="207"/>
      <c r="K50" s="46" t="s">
        <v>65</v>
      </c>
      <c r="M50" s="206" t="s">
        <v>9</v>
      </c>
      <c r="N50" s="207"/>
      <c r="O50" s="27" t="s">
        <v>87</v>
      </c>
      <c r="Q50" s="206" t="s">
        <v>9</v>
      </c>
      <c r="R50" s="207"/>
      <c r="S50" s="27" t="s">
        <v>88</v>
      </c>
      <c r="U50"/>
      <c r="V50"/>
      <c r="W50"/>
      <c r="X50"/>
      <c r="Y50"/>
    </row>
    <row r="51" spans="1:25" s="2" customFormat="1" ht="14.25" customHeight="1" thickBot="1">
      <c r="A51" s="208" t="s">
        <v>10</v>
      </c>
      <c r="B51" s="209"/>
      <c r="C51" s="28" t="s">
        <v>182</v>
      </c>
      <c r="E51" s="208" t="s">
        <v>10</v>
      </c>
      <c r="F51" s="209"/>
      <c r="G51" s="28" t="s">
        <v>182</v>
      </c>
      <c r="I51" s="208" t="s">
        <v>10</v>
      </c>
      <c r="J51" s="209"/>
      <c r="K51" s="28" t="s">
        <v>113</v>
      </c>
      <c r="M51" s="208" t="s">
        <v>10</v>
      </c>
      <c r="N51" s="209"/>
      <c r="O51" s="28" t="s">
        <v>183</v>
      </c>
      <c r="Q51" s="208" t="s">
        <v>10</v>
      </c>
      <c r="R51" s="209"/>
      <c r="S51" s="28" t="s">
        <v>183</v>
      </c>
      <c r="U51">
        <v>8</v>
      </c>
      <c r="V51">
        <v>7</v>
      </c>
      <c r="W51">
        <v>1</v>
      </c>
      <c r="X51">
        <v>3</v>
      </c>
      <c r="Y51">
        <v>5</v>
      </c>
    </row>
    <row r="52" spans="1:25" ht="14.25" thickBot="1">
      <c r="A52" s="210" t="s">
        <v>3</v>
      </c>
      <c r="B52" s="211"/>
      <c r="C52" s="9" t="s">
        <v>11</v>
      </c>
      <c r="E52" s="210" t="s">
        <v>3</v>
      </c>
      <c r="F52" s="211"/>
      <c r="G52" s="9" t="s">
        <v>11</v>
      </c>
      <c r="I52" s="210" t="s">
        <v>3</v>
      </c>
      <c r="J52" s="211"/>
      <c r="K52" s="9" t="s">
        <v>11</v>
      </c>
      <c r="M52" s="210" t="s">
        <v>3</v>
      </c>
      <c r="N52" s="211"/>
      <c r="O52" s="9" t="s">
        <v>11</v>
      </c>
      <c r="Q52" s="210" t="s">
        <v>3</v>
      </c>
      <c r="R52" s="211"/>
      <c r="S52" s="9" t="s">
        <v>11</v>
      </c>
      <c r="U52" s="71" t="e">
        <f>SUM(U53:U59)</f>
        <v>#REF!</v>
      </c>
      <c r="V52" s="71" t="e">
        <f t="shared" ref="V52" si="13">SUM(V53:V59)</f>
        <v>#REF!</v>
      </c>
      <c r="W52" s="71" t="e">
        <f t="shared" ref="W52" si="14">SUM(W53:W59)</f>
        <v>#REF!</v>
      </c>
      <c r="X52" s="71" t="e">
        <f t="shared" ref="X52" si="15">SUM(X53:X59)</f>
        <v>#REF!</v>
      </c>
      <c r="Y52" s="71" t="e">
        <f t="shared" ref="Y52" si="16">SUM(Y53:Y59)</f>
        <v>#REF!</v>
      </c>
    </row>
    <row r="53" spans="1:25">
      <c r="A53" s="212">
        <v>1</v>
      </c>
      <c r="B53" s="213"/>
      <c r="C53" s="29" t="s">
        <v>184</v>
      </c>
      <c r="E53" s="212">
        <v>1</v>
      </c>
      <c r="F53" s="213"/>
      <c r="G53" s="29" t="s">
        <v>185</v>
      </c>
      <c r="I53" s="212">
        <v>1</v>
      </c>
      <c r="J53" s="213"/>
      <c r="K53" s="29" t="s">
        <v>114</v>
      </c>
      <c r="M53" s="212">
        <v>1</v>
      </c>
      <c r="N53" s="213"/>
      <c r="O53" s="29" t="s">
        <v>186</v>
      </c>
      <c r="Q53" s="212">
        <v>1</v>
      </c>
      <c r="R53" s="213"/>
      <c r="S53" s="29" t="s">
        <v>187</v>
      </c>
      <c r="V53" t="e">
        <f>VLOOKUP(G53,#REF!,3,FALSE)</f>
        <v>#REF!</v>
      </c>
      <c r="W53" t="e">
        <f>VLOOKUP(K53,#REF!,3,FALSE)</f>
        <v>#REF!</v>
      </c>
      <c r="X53" t="e">
        <f>VLOOKUP(O53,#REF!,3,FALSE)</f>
        <v>#REF!</v>
      </c>
      <c r="Y53" t="e">
        <f>VLOOKUP(S53,#REF!,3,FALSE)</f>
        <v>#REF!</v>
      </c>
    </row>
    <row r="54" spans="1:25">
      <c r="A54" s="202">
        <v>2</v>
      </c>
      <c r="B54" s="203"/>
      <c r="C54" s="30" t="s">
        <v>188</v>
      </c>
      <c r="E54" s="202">
        <v>2</v>
      </c>
      <c r="F54" s="203"/>
      <c r="G54" s="30" t="s">
        <v>189</v>
      </c>
      <c r="I54" s="202">
        <v>2</v>
      </c>
      <c r="J54" s="203"/>
      <c r="K54" s="30" t="s">
        <v>115</v>
      </c>
      <c r="M54" s="202">
        <v>2</v>
      </c>
      <c r="N54" s="203"/>
      <c r="O54" s="30" t="s">
        <v>119</v>
      </c>
      <c r="Q54" s="202">
        <v>2</v>
      </c>
      <c r="R54" s="203"/>
      <c r="S54" s="30" t="s">
        <v>190</v>
      </c>
      <c r="V54" t="e">
        <f>VLOOKUP(G54,#REF!,3,FALSE)</f>
        <v>#REF!</v>
      </c>
      <c r="X54" t="e">
        <f>VLOOKUP(O54,#REF!,3,FALSE)</f>
        <v>#REF!</v>
      </c>
      <c r="Y54" t="e">
        <f>VLOOKUP(S54,#REF!,3,FALSE)</f>
        <v>#REF!</v>
      </c>
    </row>
    <row r="55" spans="1:25">
      <c r="A55" s="202">
        <v>3</v>
      </c>
      <c r="B55" s="203"/>
      <c r="C55" s="30" t="s">
        <v>191</v>
      </c>
      <c r="E55" s="202">
        <v>3</v>
      </c>
      <c r="F55" s="203"/>
      <c r="G55" s="30" t="s">
        <v>192</v>
      </c>
      <c r="I55" s="202">
        <v>3</v>
      </c>
      <c r="J55" s="203"/>
      <c r="K55" s="30" t="s">
        <v>113</v>
      </c>
      <c r="M55" s="202">
        <v>3</v>
      </c>
      <c r="N55" s="203"/>
      <c r="O55" s="30" t="s">
        <v>193</v>
      </c>
      <c r="Q55" s="202">
        <v>3</v>
      </c>
      <c r="R55" s="203"/>
      <c r="S55" s="30" t="s">
        <v>194</v>
      </c>
      <c r="V55" t="e">
        <f>VLOOKUP(G55,#REF!,3,FALSE)</f>
        <v>#REF!</v>
      </c>
      <c r="W55" t="e">
        <f>VLOOKUP(K55,#REF!,3,FALSE)</f>
        <v>#REF!</v>
      </c>
      <c r="X55" t="e">
        <f>VLOOKUP(O55,#REF!,3,FALSE)</f>
        <v>#REF!</v>
      </c>
      <c r="Y55" t="e">
        <f>VLOOKUP(S55,#REF!,3,FALSE)</f>
        <v>#REF!</v>
      </c>
    </row>
    <row r="56" spans="1:25">
      <c r="A56" s="202">
        <v>4</v>
      </c>
      <c r="B56" s="203"/>
      <c r="C56" s="30" t="s">
        <v>195</v>
      </c>
      <c r="E56" s="202">
        <v>4</v>
      </c>
      <c r="F56" s="203"/>
      <c r="G56" s="30" t="s">
        <v>196</v>
      </c>
      <c r="I56" s="202">
        <v>4</v>
      </c>
      <c r="J56" s="203"/>
      <c r="K56" s="30" t="s">
        <v>116</v>
      </c>
      <c r="M56" s="202">
        <v>4</v>
      </c>
      <c r="N56" s="203"/>
      <c r="O56" s="30" t="s">
        <v>197</v>
      </c>
      <c r="Q56" s="202">
        <v>4</v>
      </c>
      <c r="R56" s="203"/>
      <c r="S56" s="30" t="s">
        <v>198</v>
      </c>
      <c r="U56" t="e">
        <f>VLOOKUP(C56,#REF!,3,FALSE)</f>
        <v>#REF!</v>
      </c>
      <c r="W56" t="e">
        <f>VLOOKUP(K56,#REF!,3,FALSE)</f>
        <v>#REF!</v>
      </c>
      <c r="X56" t="e">
        <f>VLOOKUP(O56,#REF!,3,FALSE)</f>
        <v>#REF!</v>
      </c>
      <c r="Y56" t="e">
        <f>VLOOKUP(S56,#REF!,3,FALSE)</f>
        <v>#REF!</v>
      </c>
    </row>
    <row r="57" spans="1:25">
      <c r="A57" s="202">
        <v>5</v>
      </c>
      <c r="B57" s="203"/>
      <c r="C57" s="31" t="s">
        <v>199</v>
      </c>
      <c r="E57" s="202">
        <v>5</v>
      </c>
      <c r="F57" s="203"/>
      <c r="G57" s="30" t="s">
        <v>200</v>
      </c>
      <c r="I57" s="202">
        <v>5</v>
      </c>
      <c r="J57" s="203"/>
      <c r="K57" s="31" t="s">
        <v>117</v>
      </c>
      <c r="M57" s="202">
        <v>5</v>
      </c>
      <c r="N57" s="203"/>
      <c r="O57" s="31" t="s">
        <v>201</v>
      </c>
      <c r="Q57" s="202">
        <v>5</v>
      </c>
      <c r="R57" s="203"/>
      <c r="S57" s="31" t="s">
        <v>202</v>
      </c>
      <c r="W57" t="e">
        <f>VLOOKUP(K57,#REF!,3,FALSE)</f>
        <v>#REF!</v>
      </c>
      <c r="X57" t="e">
        <f>VLOOKUP(O57,#REF!,3,FALSE)</f>
        <v>#REF!</v>
      </c>
      <c r="Y57" t="e">
        <f>VLOOKUP(S57,#REF!,3,FALSE)</f>
        <v>#REF!</v>
      </c>
    </row>
    <row r="58" spans="1:25">
      <c r="A58" s="202">
        <v>6</v>
      </c>
      <c r="B58" s="203"/>
      <c r="C58" s="30" t="s">
        <v>203</v>
      </c>
      <c r="E58" s="202">
        <v>6</v>
      </c>
      <c r="F58" s="203"/>
      <c r="G58" s="31" t="s">
        <v>204</v>
      </c>
      <c r="I58" s="202">
        <v>6</v>
      </c>
      <c r="J58" s="203"/>
      <c r="K58" s="30" t="s">
        <v>118</v>
      </c>
      <c r="M58" s="202">
        <v>6</v>
      </c>
      <c r="N58" s="203"/>
      <c r="O58" s="30"/>
      <c r="Q58" s="202">
        <v>6</v>
      </c>
      <c r="R58" s="203"/>
      <c r="S58" s="30"/>
      <c r="U58" t="e">
        <f>VLOOKUP(C58,#REF!,3,FALSE)</f>
        <v>#REF!</v>
      </c>
      <c r="W58" t="e">
        <f>VLOOKUP(K58,#REF!,3,FALSE)</f>
        <v>#REF!</v>
      </c>
    </row>
    <row r="59" spans="1:25" ht="14.25" thickBot="1">
      <c r="A59" s="204">
        <v>7</v>
      </c>
      <c r="B59" s="205"/>
      <c r="C59" s="10"/>
      <c r="E59" s="204">
        <v>7</v>
      </c>
      <c r="F59" s="205"/>
      <c r="G59" s="10"/>
      <c r="I59" s="204">
        <v>7</v>
      </c>
      <c r="J59" s="205"/>
      <c r="K59" s="10"/>
      <c r="M59" s="204">
        <v>7</v>
      </c>
      <c r="N59" s="205"/>
      <c r="O59" s="10"/>
      <c r="Q59" s="204">
        <v>7</v>
      </c>
      <c r="R59" s="205"/>
      <c r="S59" s="10"/>
    </row>
    <row r="60" spans="1:25" ht="14.25" thickBot="1"/>
    <row r="61" spans="1:25" s="2" customFormat="1" ht="14.25" customHeight="1" thickBot="1">
      <c r="A61" s="206" t="s">
        <v>9</v>
      </c>
      <c r="B61" s="207"/>
      <c r="C61" s="27" t="s">
        <v>110</v>
      </c>
      <c r="D61" s="60"/>
      <c r="E61" s="206" t="s">
        <v>9</v>
      </c>
      <c r="F61" s="207"/>
      <c r="G61" s="27" t="s">
        <v>112</v>
      </c>
      <c r="I61" s="206" t="s">
        <v>9</v>
      </c>
      <c r="J61" s="207"/>
      <c r="K61" s="27"/>
      <c r="M61" s="206" t="s">
        <v>9</v>
      </c>
      <c r="N61" s="207"/>
      <c r="O61" s="27"/>
      <c r="Q61" s="206" t="s">
        <v>9</v>
      </c>
      <c r="R61" s="207"/>
      <c r="S61" s="27"/>
      <c r="U61"/>
      <c r="V61"/>
      <c r="W61"/>
      <c r="X61"/>
      <c r="Y61"/>
    </row>
    <row r="62" spans="1:25" s="2" customFormat="1" ht="14.25" customHeight="1" thickBot="1">
      <c r="A62" s="208" t="s">
        <v>10</v>
      </c>
      <c r="B62" s="209"/>
      <c r="C62" s="28" t="s">
        <v>89</v>
      </c>
      <c r="D62" s="60"/>
      <c r="E62" s="208" t="s">
        <v>10</v>
      </c>
      <c r="F62" s="209"/>
      <c r="G62" s="28" t="s">
        <v>89</v>
      </c>
      <c r="I62" s="208" t="s">
        <v>10</v>
      </c>
      <c r="J62" s="209"/>
      <c r="K62" s="28"/>
      <c r="M62" s="208" t="s">
        <v>10</v>
      </c>
      <c r="N62" s="209"/>
      <c r="O62" s="28"/>
      <c r="Q62" s="208" t="s">
        <v>10</v>
      </c>
      <c r="R62" s="209"/>
      <c r="S62" s="28"/>
      <c r="U62">
        <v>2</v>
      </c>
      <c r="V62">
        <v>4</v>
      </c>
      <c r="W62"/>
      <c r="X62"/>
      <c r="Y62"/>
    </row>
    <row r="63" spans="1:25" ht="14.25" thickBot="1">
      <c r="A63" s="210" t="s">
        <v>3</v>
      </c>
      <c r="B63" s="211"/>
      <c r="C63" s="9" t="s">
        <v>11</v>
      </c>
      <c r="E63" s="210" t="s">
        <v>3</v>
      </c>
      <c r="F63" s="211"/>
      <c r="G63" s="9" t="s">
        <v>11</v>
      </c>
      <c r="I63" s="210" t="s">
        <v>3</v>
      </c>
      <c r="J63" s="211"/>
      <c r="K63" s="9" t="s">
        <v>11</v>
      </c>
      <c r="M63" s="210" t="s">
        <v>3</v>
      </c>
      <c r="N63" s="211"/>
      <c r="O63" s="9" t="s">
        <v>11</v>
      </c>
      <c r="Q63" s="210" t="s">
        <v>3</v>
      </c>
      <c r="R63" s="211"/>
      <c r="S63" s="9" t="s">
        <v>11</v>
      </c>
      <c r="U63" s="71" t="e">
        <f>SUM(U64:U70)</f>
        <v>#REF!</v>
      </c>
      <c r="V63" s="71" t="e">
        <f t="shared" ref="V63" si="17">SUM(V64:V70)</f>
        <v>#REF!</v>
      </c>
      <c r="W63" s="71">
        <f t="shared" ref="W63" si="18">SUM(W64:W70)</f>
        <v>0</v>
      </c>
      <c r="X63" s="71">
        <f t="shared" ref="X63" si="19">SUM(X64:X70)</f>
        <v>0</v>
      </c>
      <c r="Y63" s="71">
        <f t="shared" ref="Y63" si="20">SUM(Y64:Y70)</f>
        <v>0</v>
      </c>
    </row>
    <row r="64" spans="1:25">
      <c r="A64" s="212">
        <v>1</v>
      </c>
      <c r="B64" s="213"/>
      <c r="C64" s="29" t="s">
        <v>99</v>
      </c>
      <c r="E64" s="212">
        <v>1</v>
      </c>
      <c r="F64" s="213"/>
      <c r="G64" s="29" t="s">
        <v>230</v>
      </c>
      <c r="I64" s="212">
        <v>1</v>
      </c>
      <c r="J64" s="213"/>
      <c r="K64" s="29"/>
      <c r="M64" s="212">
        <v>1</v>
      </c>
      <c r="N64" s="213"/>
      <c r="O64" s="29"/>
      <c r="Q64" s="212">
        <v>1</v>
      </c>
      <c r="R64" s="213"/>
      <c r="S64" s="29"/>
      <c r="U64" t="e">
        <f>VLOOKUP(C64,#REF!,3,FALSE)</f>
        <v>#REF!</v>
      </c>
    </row>
    <row r="65" spans="1:22">
      <c r="A65" s="202">
        <v>2</v>
      </c>
      <c r="B65" s="203"/>
      <c r="C65" s="30" t="s">
        <v>100</v>
      </c>
      <c r="E65" s="202">
        <v>2</v>
      </c>
      <c r="F65" s="203"/>
      <c r="G65" s="30" t="s">
        <v>104</v>
      </c>
      <c r="I65" s="202">
        <v>2</v>
      </c>
      <c r="J65" s="203"/>
      <c r="K65" s="30"/>
      <c r="M65" s="202">
        <v>2</v>
      </c>
      <c r="N65" s="203"/>
      <c r="O65" s="30"/>
      <c r="Q65" s="202">
        <v>2</v>
      </c>
      <c r="R65" s="203"/>
      <c r="S65" s="30"/>
      <c r="U65" t="e">
        <f>VLOOKUP(C65,#REF!,3,FALSE)</f>
        <v>#REF!</v>
      </c>
      <c r="V65" t="e">
        <f>VLOOKUP(G65,#REF!,3,FALSE)</f>
        <v>#REF!</v>
      </c>
    </row>
    <row r="66" spans="1:22">
      <c r="A66" s="202">
        <v>3</v>
      </c>
      <c r="B66" s="203"/>
      <c r="C66" s="30" t="s">
        <v>101</v>
      </c>
      <c r="E66" s="202">
        <v>3</v>
      </c>
      <c r="F66" s="203"/>
      <c r="G66" s="30" t="s">
        <v>105</v>
      </c>
      <c r="I66" s="202">
        <v>3</v>
      </c>
      <c r="J66" s="203"/>
      <c r="K66" s="30"/>
      <c r="M66" s="202">
        <v>3</v>
      </c>
      <c r="N66" s="203"/>
      <c r="O66" s="30"/>
      <c r="Q66" s="202">
        <v>3</v>
      </c>
      <c r="R66" s="203"/>
      <c r="S66" s="30"/>
      <c r="U66" t="e">
        <f>VLOOKUP(C66,#REF!,3,FALSE)</f>
        <v>#REF!</v>
      </c>
      <c r="V66" t="e">
        <f>VLOOKUP(G66,#REF!,3,FALSE)</f>
        <v>#REF!</v>
      </c>
    </row>
    <row r="67" spans="1:22">
      <c r="A67" s="202">
        <v>4</v>
      </c>
      <c r="B67" s="203"/>
      <c r="C67" s="30" t="s">
        <v>102</v>
      </c>
      <c r="E67" s="202">
        <v>4</v>
      </c>
      <c r="F67" s="203"/>
      <c r="G67" s="30" t="s">
        <v>106</v>
      </c>
      <c r="I67" s="202">
        <v>4</v>
      </c>
      <c r="J67" s="203"/>
      <c r="K67" s="30"/>
      <c r="M67" s="202">
        <v>4</v>
      </c>
      <c r="N67" s="203"/>
      <c r="O67" s="30"/>
      <c r="Q67" s="202">
        <v>4</v>
      </c>
      <c r="R67" s="203"/>
      <c r="S67" s="30"/>
      <c r="U67" t="e">
        <f>VLOOKUP(C67,#REF!,3,FALSE)</f>
        <v>#REF!</v>
      </c>
      <c r="V67" t="e">
        <f>VLOOKUP(G67,#REF!,3,FALSE)</f>
        <v>#REF!</v>
      </c>
    </row>
    <row r="68" spans="1:22">
      <c r="A68" s="202">
        <v>5</v>
      </c>
      <c r="B68" s="203"/>
      <c r="C68" s="31" t="s">
        <v>103</v>
      </c>
      <c r="E68" s="202">
        <v>5</v>
      </c>
      <c r="F68" s="203"/>
      <c r="G68" s="31" t="s">
        <v>107</v>
      </c>
      <c r="I68" s="202">
        <v>5</v>
      </c>
      <c r="J68" s="203"/>
      <c r="K68" s="31"/>
      <c r="M68" s="202">
        <v>5</v>
      </c>
      <c r="N68" s="203"/>
      <c r="O68" s="31"/>
      <c r="Q68" s="202">
        <v>5</v>
      </c>
      <c r="R68" s="203"/>
      <c r="S68" s="31"/>
      <c r="U68" t="e">
        <f>VLOOKUP(C68,#REF!,3,FALSE)</f>
        <v>#REF!</v>
      </c>
      <c r="V68" t="e">
        <f>VLOOKUP(G68,#REF!,3,FALSE)</f>
        <v>#REF!</v>
      </c>
    </row>
    <row r="69" spans="1:22">
      <c r="A69" s="202">
        <v>6</v>
      </c>
      <c r="B69" s="203"/>
      <c r="C69" s="30"/>
      <c r="E69" s="202">
        <v>6</v>
      </c>
      <c r="F69" s="203"/>
      <c r="G69" s="30"/>
      <c r="I69" s="202">
        <v>6</v>
      </c>
      <c r="J69" s="203"/>
      <c r="K69" s="30"/>
      <c r="M69" s="202">
        <v>6</v>
      </c>
      <c r="N69" s="203"/>
      <c r="O69" s="30"/>
      <c r="Q69" s="202">
        <v>6</v>
      </c>
      <c r="R69" s="203"/>
      <c r="S69" s="30"/>
    </row>
    <row r="70" spans="1:22" ht="14.25" thickBot="1">
      <c r="A70" s="204">
        <v>7</v>
      </c>
      <c r="B70" s="205"/>
      <c r="C70" s="10"/>
      <c r="E70" s="204">
        <v>7</v>
      </c>
      <c r="F70" s="205"/>
      <c r="G70" s="10"/>
      <c r="I70" s="204">
        <v>7</v>
      </c>
      <c r="J70" s="205"/>
      <c r="K70" s="10"/>
      <c r="M70" s="204">
        <v>7</v>
      </c>
      <c r="N70" s="205"/>
      <c r="O70" s="10"/>
      <c r="Q70" s="204">
        <v>7</v>
      </c>
      <c r="R70" s="205"/>
      <c r="S70" s="10"/>
    </row>
    <row r="76" spans="1:22">
      <c r="C76" s="14"/>
    </row>
    <row r="77" spans="1:22">
      <c r="C77" s="14"/>
    </row>
    <row r="78" spans="1:22">
      <c r="C78" s="14"/>
    </row>
    <row r="79" spans="1:22">
      <c r="C79" s="14"/>
    </row>
    <row r="80" spans="1:22">
      <c r="C80" s="14"/>
    </row>
    <row r="81" spans="3:3">
      <c r="C81" s="14"/>
    </row>
  </sheetData>
  <mergeCells count="300">
    <mergeCell ref="A69:B69"/>
    <mergeCell ref="E69:F69"/>
    <mergeCell ref="I69:J69"/>
    <mergeCell ref="M69:N69"/>
    <mergeCell ref="Q69:R69"/>
    <mergeCell ref="A70:B70"/>
    <mergeCell ref="E70:F70"/>
    <mergeCell ref="I70:J70"/>
    <mergeCell ref="M70:N70"/>
    <mergeCell ref="Q70:R70"/>
    <mergeCell ref="A67:B67"/>
    <mergeCell ref="E67:F67"/>
    <mergeCell ref="I67:J67"/>
    <mergeCell ref="M67:N67"/>
    <mergeCell ref="Q67:R67"/>
    <mergeCell ref="A68:B68"/>
    <mergeCell ref="E68:F68"/>
    <mergeCell ref="I68:J68"/>
    <mergeCell ref="M68:N68"/>
    <mergeCell ref="Q68:R68"/>
    <mergeCell ref="A65:B65"/>
    <mergeCell ref="E65:F65"/>
    <mergeCell ref="I65:J65"/>
    <mergeCell ref="M65:N65"/>
    <mergeCell ref="Q65:R65"/>
    <mergeCell ref="A66:B66"/>
    <mergeCell ref="E66:F66"/>
    <mergeCell ref="I66:J66"/>
    <mergeCell ref="M66:N66"/>
    <mergeCell ref="Q66:R66"/>
    <mergeCell ref="A63:B63"/>
    <mergeCell ref="E63:F63"/>
    <mergeCell ref="I63:J63"/>
    <mergeCell ref="M63:N63"/>
    <mergeCell ref="Q63:R63"/>
    <mergeCell ref="A64:B64"/>
    <mergeCell ref="E64:F64"/>
    <mergeCell ref="I64:J64"/>
    <mergeCell ref="M64:N64"/>
    <mergeCell ref="Q64:R64"/>
    <mergeCell ref="Q42:R42"/>
    <mergeCell ref="Q43:R43"/>
    <mergeCell ref="Q44:R44"/>
    <mergeCell ref="A61:B61"/>
    <mergeCell ref="E61:F61"/>
    <mergeCell ref="I61:J61"/>
    <mergeCell ref="M61:N61"/>
    <mergeCell ref="Q61:R61"/>
    <mergeCell ref="A62:B62"/>
    <mergeCell ref="E62:F62"/>
    <mergeCell ref="I62:J62"/>
    <mergeCell ref="M62:N62"/>
    <mergeCell ref="Q62:R62"/>
    <mergeCell ref="I44:J44"/>
    <mergeCell ref="I48:J48"/>
    <mergeCell ref="I45:J45"/>
    <mergeCell ref="I46:J46"/>
    <mergeCell ref="I47:J47"/>
    <mergeCell ref="I59:J59"/>
    <mergeCell ref="A57:B57"/>
    <mergeCell ref="A58:B58"/>
    <mergeCell ref="A55:B55"/>
    <mergeCell ref="A56:B56"/>
    <mergeCell ref="E54:F54"/>
    <mergeCell ref="M28:N28"/>
    <mergeCell ref="M29:N29"/>
    <mergeCell ref="M30:N30"/>
    <mergeCell ref="M31:N31"/>
    <mergeCell ref="Q55:R55"/>
    <mergeCell ref="Q56:R56"/>
    <mergeCell ref="Q57:R57"/>
    <mergeCell ref="Q58:R58"/>
    <mergeCell ref="Q59:R59"/>
    <mergeCell ref="Q45:R45"/>
    <mergeCell ref="Q46:R46"/>
    <mergeCell ref="Q47:R47"/>
    <mergeCell ref="Q48:R48"/>
    <mergeCell ref="Q50:R50"/>
    <mergeCell ref="Q51:R51"/>
    <mergeCell ref="Q52:R52"/>
    <mergeCell ref="Q53:R53"/>
    <mergeCell ref="Q54:R54"/>
    <mergeCell ref="Q32:R32"/>
    <mergeCell ref="Q33:R33"/>
    <mergeCell ref="Q34:R34"/>
    <mergeCell ref="Q39:R39"/>
    <mergeCell ref="Q40:R40"/>
    <mergeCell ref="Q41:R41"/>
    <mergeCell ref="Q25:R25"/>
    <mergeCell ref="Q26:R26"/>
    <mergeCell ref="Q27:R27"/>
    <mergeCell ref="Q28:R28"/>
    <mergeCell ref="Q29:R29"/>
    <mergeCell ref="Q30:R30"/>
    <mergeCell ref="Q31:R31"/>
    <mergeCell ref="Q23:R23"/>
    <mergeCell ref="Q22:R22"/>
    <mergeCell ref="Q12:R12"/>
    <mergeCell ref="M14:N14"/>
    <mergeCell ref="M15:N15"/>
    <mergeCell ref="M16:N16"/>
    <mergeCell ref="M17:N17"/>
    <mergeCell ref="M18:N18"/>
    <mergeCell ref="M19:N19"/>
    <mergeCell ref="M20:N20"/>
    <mergeCell ref="M21:N21"/>
    <mergeCell ref="M12:N12"/>
    <mergeCell ref="Q14:R14"/>
    <mergeCell ref="Q15:R15"/>
    <mergeCell ref="Q16:R16"/>
    <mergeCell ref="Q17:R17"/>
    <mergeCell ref="Q18:R18"/>
    <mergeCell ref="Q19:R19"/>
    <mergeCell ref="Q20:R20"/>
    <mergeCell ref="Q21:R21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I39:J39"/>
    <mergeCell ref="I40:J40"/>
    <mergeCell ref="I41:J41"/>
    <mergeCell ref="I42:J42"/>
    <mergeCell ref="I43:J43"/>
    <mergeCell ref="I55:J55"/>
    <mergeCell ref="I56:J56"/>
    <mergeCell ref="I57:J57"/>
    <mergeCell ref="I58:J58"/>
    <mergeCell ref="I50:J50"/>
    <mergeCell ref="I51:J51"/>
    <mergeCell ref="I52:J52"/>
    <mergeCell ref="I53:J53"/>
    <mergeCell ref="I54:J54"/>
    <mergeCell ref="I8:J8"/>
    <mergeCell ref="I9:J9"/>
    <mergeCell ref="I12:J12"/>
    <mergeCell ref="I5:J5"/>
    <mergeCell ref="I3:J3"/>
    <mergeCell ref="I4:J4"/>
    <mergeCell ref="I6:J6"/>
    <mergeCell ref="I7:J7"/>
    <mergeCell ref="A32:B32"/>
    <mergeCell ref="A25:B25"/>
    <mergeCell ref="A26:B26"/>
    <mergeCell ref="E25:F25"/>
    <mergeCell ref="E26:F26"/>
    <mergeCell ref="I25:J25"/>
    <mergeCell ref="I26:J26"/>
    <mergeCell ref="E18:F18"/>
    <mergeCell ref="E19:F19"/>
    <mergeCell ref="E23:F23"/>
    <mergeCell ref="E20:F20"/>
    <mergeCell ref="E21:F21"/>
    <mergeCell ref="E22:F22"/>
    <mergeCell ref="E12:F12"/>
    <mergeCell ref="E9:F9"/>
    <mergeCell ref="E10:F10"/>
    <mergeCell ref="I10:J10"/>
    <mergeCell ref="I11:J11"/>
    <mergeCell ref="I27:J27"/>
    <mergeCell ref="I33:J33"/>
    <mergeCell ref="I29:J29"/>
    <mergeCell ref="I30:J30"/>
    <mergeCell ref="I34:J34"/>
    <mergeCell ref="I31:J31"/>
    <mergeCell ref="E32:F32"/>
    <mergeCell ref="E33:F33"/>
    <mergeCell ref="E30:F30"/>
    <mergeCell ref="E31:F31"/>
    <mergeCell ref="E34:F34"/>
    <mergeCell ref="E29:F29"/>
    <mergeCell ref="I32:J32"/>
    <mergeCell ref="I28:J28"/>
    <mergeCell ref="E14:F14"/>
    <mergeCell ref="E15:F15"/>
    <mergeCell ref="E16:F16"/>
    <mergeCell ref="E17:F17"/>
    <mergeCell ref="I14:J14"/>
    <mergeCell ref="I15:J15"/>
    <mergeCell ref="I16:J16"/>
    <mergeCell ref="I17:J17"/>
    <mergeCell ref="E55:F55"/>
    <mergeCell ref="E50:F50"/>
    <mergeCell ref="E51:F51"/>
    <mergeCell ref="E52:F52"/>
    <mergeCell ref="E53:F53"/>
    <mergeCell ref="E57:F57"/>
    <mergeCell ref="E58:F58"/>
    <mergeCell ref="A54:B54"/>
    <mergeCell ref="E39:F39"/>
    <mergeCell ref="E40:F40"/>
    <mergeCell ref="E41:F41"/>
    <mergeCell ref="E42:F42"/>
    <mergeCell ref="E43:F43"/>
    <mergeCell ref="A48:B48"/>
    <mergeCell ref="A46:B46"/>
    <mergeCell ref="A47:B47"/>
    <mergeCell ref="A44:B44"/>
    <mergeCell ref="A45:B45"/>
    <mergeCell ref="A41:B41"/>
    <mergeCell ref="A39:B39"/>
    <mergeCell ref="A40:B40"/>
    <mergeCell ref="A42:B42"/>
    <mergeCell ref="A43:B43"/>
    <mergeCell ref="E44:F44"/>
    <mergeCell ref="E45:F45"/>
    <mergeCell ref="A12:B12"/>
    <mergeCell ref="A33:B33"/>
    <mergeCell ref="A30:B30"/>
    <mergeCell ref="A31:B31"/>
    <mergeCell ref="A34:B34"/>
    <mergeCell ref="A27:B27"/>
    <mergeCell ref="A28:B28"/>
    <mergeCell ref="A29:B29"/>
    <mergeCell ref="E27:F27"/>
    <mergeCell ref="E28:F28"/>
    <mergeCell ref="A16:B16"/>
    <mergeCell ref="A14:B14"/>
    <mergeCell ref="A15:B15"/>
    <mergeCell ref="A17:B17"/>
    <mergeCell ref="A18:B18"/>
    <mergeCell ref="A21:B21"/>
    <mergeCell ref="A22:B22"/>
    <mergeCell ref="A19:B19"/>
    <mergeCell ref="A20:B20"/>
    <mergeCell ref="A23:B23"/>
    <mergeCell ref="E7:F7"/>
    <mergeCell ref="E8:F8"/>
    <mergeCell ref="A5:B5"/>
    <mergeCell ref="A6:B6"/>
    <mergeCell ref="A3:B3"/>
    <mergeCell ref="A4:B4"/>
    <mergeCell ref="E11:F11"/>
    <mergeCell ref="E5:F5"/>
    <mergeCell ref="E6:F6"/>
    <mergeCell ref="E3:F3"/>
    <mergeCell ref="E4:F4"/>
    <mergeCell ref="A11:B11"/>
    <mergeCell ref="A9:B9"/>
    <mergeCell ref="A10:B10"/>
    <mergeCell ref="A7:B7"/>
    <mergeCell ref="A8:B8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I18:J18"/>
    <mergeCell ref="I19:J19"/>
    <mergeCell ref="I20:J20"/>
    <mergeCell ref="I21:J21"/>
    <mergeCell ref="I22:J22"/>
    <mergeCell ref="I23:J23"/>
    <mergeCell ref="M25:N25"/>
    <mergeCell ref="M26:N26"/>
    <mergeCell ref="M27:N27"/>
    <mergeCell ref="M22:N22"/>
    <mergeCell ref="M23:N23"/>
    <mergeCell ref="M32:N32"/>
    <mergeCell ref="M33:N33"/>
    <mergeCell ref="M34:N34"/>
    <mergeCell ref="M39:N39"/>
    <mergeCell ref="M40:N40"/>
    <mergeCell ref="M41:N41"/>
    <mergeCell ref="M42:N42"/>
    <mergeCell ref="M43:N43"/>
    <mergeCell ref="M44:N44"/>
    <mergeCell ref="M45:N45"/>
    <mergeCell ref="M56:N56"/>
    <mergeCell ref="M57:N57"/>
    <mergeCell ref="M58:N58"/>
    <mergeCell ref="M59:N59"/>
    <mergeCell ref="A59:B59"/>
    <mergeCell ref="E59:F59"/>
    <mergeCell ref="E56:F56"/>
    <mergeCell ref="M46:N46"/>
    <mergeCell ref="M47:N47"/>
    <mergeCell ref="M48:N48"/>
    <mergeCell ref="M50:N50"/>
    <mergeCell ref="M51:N51"/>
    <mergeCell ref="M52:N52"/>
    <mergeCell ref="M53:N53"/>
    <mergeCell ref="M54:N54"/>
    <mergeCell ref="M55:N55"/>
    <mergeCell ref="E46:F46"/>
    <mergeCell ref="E47:F47"/>
    <mergeCell ref="E48:F48"/>
    <mergeCell ref="A52:B52"/>
    <mergeCell ref="A50:B50"/>
    <mergeCell ref="A51:B51"/>
    <mergeCell ref="A53:B5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3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2"/>
  <sheetViews>
    <sheetView view="pageBreakPreview" zoomScaleNormal="100" zoomScaleSheetLayoutView="100" workbookViewId="0">
      <selection activeCell="D13" sqref="D13:E13"/>
    </sheetView>
  </sheetViews>
  <sheetFormatPr defaultColWidth="9" defaultRowHeight="14.25"/>
  <cols>
    <col min="1" max="1" width="6" style="97" customWidth="1"/>
    <col min="2" max="2" width="14.5" style="97" customWidth="1"/>
    <col min="3" max="3" width="15.375" style="97" customWidth="1"/>
    <col min="4" max="4" width="12.625" style="97" customWidth="1"/>
    <col min="5" max="5" width="3.375" style="97" customWidth="1"/>
    <col min="6" max="6" width="6" style="97" customWidth="1"/>
    <col min="7" max="7" width="14" style="97" customWidth="1"/>
    <col min="8" max="8" width="15.375" style="97" customWidth="1"/>
    <col min="9" max="9" width="12.625" style="97" customWidth="1"/>
    <col min="10" max="10" width="3.375" style="97" customWidth="1"/>
    <col min="11" max="16384" width="9" style="97"/>
  </cols>
  <sheetData>
    <row r="1" spans="1:12" ht="24.75" customHeight="1">
      <c r="A1" s="248"/>
      <c r="B1" s="248"/>
      <c r="C1" s="248"/>
      <c r="D1" s="93"/>
      <c r="E1" s="94"/>
      <c r="F1" s="94"/>
      <c r="G1" s="95"/>
      <c r="H1" s="96"/>
      <c r="I1" s="96"/>
      <c r="J1" s="96"/>
    </row>
    <row r="2" spans="1:12" ht="24.75" customHeight="1">
      <c r="A2" s="249" t="s">
        <v>253</v>
      </c>
      <c r="B2" s="249"/>
      <c r="C2" s="249"/>
      <c r="D2" s="249"/>
      <c r="E2" s="249"/>
      <c r="F2" s="249"/>
      <c r="G2" s="249"/>
      <c r="H2" s="249"/>
      <c r="I2" s="249"/>
      <c r="J2" s="249"/>
      <c r="K2" s="94"/>
      <c r="L2" s="94"/>
    </row>
    <row r="3" spans="1:12" ht="24.75" customHeight="1">
      <c r="A3" s="249" t="s">
        <v>254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2" ht="24.75" customHeight="1">
      <c r="A4" s="250" t="s">
        <v>255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2" ht="7.5" customHeight="1"/>
    <row r="6" spans="1:12" ht="45" customHeight="1">
      <c r="A6" s="98" t="s">
        <v>256</v>
      </c>
      <c r="B6" s="251"/>
      <c r="C6" s="251"/>
      <c r="D6" s="251"/>
      <c r="E6" s="251"/>
      <c r="F6" s="98" t="s">
        <v>257</v>
      </c>
      <c r="G6" s="252"/>
      <c r="H6" s="253"/>
      <c r="I6" s="253"/>
      <c r="J6" s="254"/>
    </row>
    <row r="7" spans="1:12" ht="11.1" customHeight="1" thickBot="1"/>
    <row r="8" spans="1:12" s="100" customFormat="1" ht="25.5" customHeight="1" thickBot="1">
      <c r="A8" s="99" t="s">
        <v>258</v>
      </c>
      <c r="B8" s="243" t="s">
        <v>259</v>
      </c>
      <c r="C8" s="244"/>
      <c r="D8" s="243" t="s">
        <v>260</v>
      </c>
      <c r="E8" s="245"/>
      <c r="F8" s="99" t="s">
        <v>258</v>
      </c>
      <c r="G8" s="243" t="s">
        <v>259</v>
      </c>
      <c r="H8" s="244"/>
      <c r="I8" s="243" t="s">
        <v>260</v>
      </c>
      <c r="J8" s="245"/>
    </row>
    <row r="9" spans="1:12" s="100" customFormat="1" ht="30" customHeight="1">
      <c r="A9" s="101"/>
      <c r="B9" s="246"/>
      <c r="C9" s="247"/>
      <c r="D9" s="230" t="s">
        <v>261</v>
      </c>
      <c r="E9" s="232"/>
      <c r="F9" s="101"/>
      <c r="G9" s="246"/>
      <c r="H9" s="247"/>
      <c r="I9" s="230" t="s">
        <v>262</v>
      </c>
      <c r="J9" s="232"/>
    </row>
    <row r="10" spans="1:12" s="100" customFormat="1" ht="30" customHeight="1">
      <c r="A10" s="102"/>
      <c r="B10" s="235"/>
      <c r="C10" s="236"/>
      <c r="D10" s="237" t="s">
        <v>261</v>
      </c>
      <c r="E10" s="238"/>
      <c r="F10" s="103"/>
      <c r="G10" s="235"/>
      <c r="H10" s="236"/>
      <c r="I10" s="237" t="s">
        <v>262</v>
      </c>
      <c r="J10" s="238"/>
    </row>
    <row r="11" spans="1:12" s="100" customFormat="1" ht="30" customHeight="1">
      <c r="A11" s="102"/>
      <c r="B11" s="235"/>
      <c r="C11" s="236"/>
      <c r="D11" s="237" t="s">
        <v>261</v>
      </c>
      <c r="E11" s="238"/>
      <c r="F11" s="102"/>
      <c r="G11" s="241"/>
      <c r="H11" s="242"/>
      <c r="I11" s="237" t="s">
        <v>262</v>
      </c>
      <c r="J11" s="238"/>
    </row>
    <row r="12" spans="1:12" s="100" customFormat="1" ht="30" customHeight="1">
      <c r="A12" s="102"/>
      <c r="B12" s="235"/>
      <c r="C12" s="236"/>
      <c r="D12" s="237" t="s">
        <v>261</v>
      </c>
      <c r="E12" s="238"/>
      <c r="F12" s="102"/>
      <c r="G12" s="241"/>
      <c r="H12" s="242"/>
      <c r="I12" s="237" t="s">
        <v>262</v>
      </c>
      <c r="J12" s="238"/>
    </row>
    <row r="13" spans="1:12" s="100" customFormat="1" ht="30" customHeight="1">
      <c r="A13" s="102"/>
      <c r="B13" s="235"/>
      <c r="C13" s="236"/>
      <c r="D13" s="237" t="s">
        <v>261</v>
      </c>
      <c r="E13" s="238"/>
      <c r="F13" s="103"/>
      <c r="G13" s="241"/>
      <c r="H13" s="242"/>
      <c r="I13" s="237" t="s">
        <v>262</v>
      </c>
      <c r="J13" s="238"/>
    </row>
    <row r="14" spans="1:12" s="100" customFormat="1" ht="30" customHeight="1">
      <c r="A14" s="102"/>
      <c r="B14" s="239"/>
      <c r="C14" s="240"/>
      <c r="D14" s="237" t="s">
        <v>261</v>
      </c>
      <c r="E14" s="238"/>
      <c r="F14" s="103"/>
      <c r="G14" s="241"/>
      <c r="H14" s="242"/>
      <c r="I14" s="237" t="s">
        <v>262</v>
      </c>
      <c r="J14" s="238"/>
    </row>
    <row r="15" spans="1:12" s="100" customFormat="1" ht="30" customHeight="1">
      <c r="A15" s="102"/>
      <c r="B15" s="239"/>
      <c r="C15" s="240"/>
      <c r="D15" s="237" t="s">
        <v>261</v>
      </c>
      <c r="E15" s="238"/>
      <c r="F15" s="102"/>
      <c r="G15" s="241"/>
      <c r="H15" s="242"/>
      <c r="I15" s="237" t="s">
        <v>262</v>
      </c>
      <c r="J15" s="238"/>
    </row>
    <row r="16" spans="1:12" s="100" customFormat="1" ht="30" customHeight="1">
      <c r="A16" s="102"/>
      <c r="B16" s="235"/>
      <c r="C16" s="236"/>
      <c r="D16" s="237" t="s">
        <v>261</v>
      </c>
      <c r="E16" s="238"/>
      <c r="F16" s="102"/>
      <c r="G16" s="241"/>
      <c r="H16" s="242"/>
      <c r="I16" s="237" t="s">
        <v>262</v>
      </c>
      <c r="J16" s="238"/>
    </row>
    <row r="17" spans="1:10" s="100" customFormat="1" ht="30" customHeight="1">
      <c r="A17" s="102"/>
      <c r="B17" s="239"/>
      <c r="C17" s="240"/>
      <c r="D17" s="237" t="s">
        <v>261</v>
      </c>
      <c r="E17" s="238"/>
      <c r="F17" s="102"/>
      <c r="G17" s="241"/>
      <c r="H17" s="242"/>
      <c r="I17" s="237" t="s">
        <v>262</v>
      </c>
      <c r="J17" s="238"/>
    </row>
    <row r="18" spans="1:10" s="100" customFormat="1" ht="30" customHeight="1">
      <c r="A18" s="102"/>
      <c r="B18" s="235"/>
      <c r="C18" s="236"/>
      <c r="D18" s="237" t="s">
        <v>261</v>
      </c>
      <c r="E18" s="238"/>
      <c r="F18" s="104"/>
      <c r="G18" s="105"/>
      <c r="H18" s="106"/>
      <c r="I18" s="237" t="s">
        <v>262</v>
      </c>
      <c r="J18" s="238"/>
    </row>
    <row r="19" spans="1:10" s="100" customFormat="1" ht="30" customHeight="1">
      <c r="A19" s="102"/>
      <c r="B19" s="239"/>
      <c r="C19" s="240"/>
      <c r="D19" s="237" t="s">
        <v>261</v>
      </c>
      <c r="E19" s="238"/>
      <c r="F19" s="102"/>
      <c r="G19" s="105"/>
      <c r="H19" s="106"/>
      <c r="I19" s="237" t="s">
        <v>262</v>
      </c>
      <c r="J19" s="238"/>
    </row>
    <row r="20" spans="1:10" ht="30" customHeight="1" thickBot="1">
      <c r="A20" s="107"/>
      <c r="B20" s="225"/>
      <c r="C20" s="226"/>
      <c r="D20" s="227" t="s">
        <v>261</v>
      </c>
      <c r="E20" s="228"/>
      <c r="F20" s="107"/>
      <c r="G20" s="108"/>
      <c r="H20" s="109"/>
      <c r="I20" s="227" t="s">
        <v>262</v>
      </c>
      <c r="J20" s="228"/>
    </row>
    <row r="21" spans="1:10" ht="24.75" customHeight="1" thickBot="1">
      <c r="A21" s="229" t="s">
        <v>263</v>
      </c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 ht="30" customHeight="1">
      <c r="A22" s="110"/>
      <c r="B22" s="230"/>
      <c r="C22" s="231"/>
      <c r="D22" s="230" t="s">
        <v>261</v>
      </c>
      <c r="E22" s="231"/>
      <c r="F22" s="111"/>
      <c r="G22" s="230"/>
      <c r="H22" s="231"/>
      <c r="I22" s="230" t="s">
        <v>261</v>
      </c>
      <c r="J22" s="232"/>
    </row>
    <row r="23" spans="1:10" ht="30" customHeight="1" thickBot="1">
      <c r="A23" s="112"/>
      <c r="B23" s="227"/>
      <c r="C23" s="233"/>
      <c r="D23" s="227" t="s">
        <v>261</v>
      </c>
      <c r="E23" s="233"/>
      <c r="F23" s="113"/>
      <c r="G23" s="227"/>
      <c r="H23" s="233"/>
      <c r="I23" s="227" t="s">
        <v>261</v>
      </c>
      <c r="J23" s="228"/>
    </row>
    <row r="24" spans="1:10" ht="29.25" customHeight="1">
      <c r="A24" s="234" t="s">
        <v>264</v>
      </c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10" ht="19.5" customHeight="1">
      <c r="A25" s="114"/>
      <c r="B25" s="114"/>
      <c r="C25" s="115"/>
      <c r="D25" s="115"/>
      <c r="E25" s="220" t="s">
        <v>265</v>
      </c>
      <c r="F25" s="220"/>
      <c r="G25" s="222" t="s">
        <v>266</v>
      </c>
      <c r="H25" s="222"/>
      <c r="I25" s="222"/>
      <c r="J25" s="222"/>
    </row>
    <row r="26" spans="1:10" ht="19.5" customHeight="1">
      <c r="A26" s="224" t="s">
        <v>267</v>
      </c>
      <c r="B26" s="224"/>
      <c r="C26" s="224"/>
      <c r="D26" s="224"/>
      <c r="E26" s="221"/>
      <c r="F26" s="221"/>
      <c r="G26" s="223"/>
      <c r="H26" s="223"/>
      <c r="I26" s="223"/>
      <c r="J26" s="223"/>
    </row>
    <row r="27" spans="1:10" ht="35.1" customHeight="1">
      <c r="A27" s="116"/>
      <c r="B27" s="116"/>
      <c r="C27" s="116"/>
      <c r="D27" s="116"/>
      <c r="E27" s="215" t="s">
        <v>268</v>
      </c>
      <c r="F27" s="215"/>
      <c r="G27" s="216"/>
      <c r="H27" s="217"/>
      <c r="I27" s="217"/>
      <c r="J27" s="218"/>
    </row>
    <row r="28" spans="1:10" ht="35.1" customHeight="1">
      <c r="A28" s="116"/>
      <c r="B28" s="116"/>
      <c r="C28" s="116"/>
      <c r="D28" s="116"/>
      <c r="E28" s="215" t="s">
        <v>269</v>
      </c>
      <c r="F28" s="215"/>
      <c r="G28" s="216"/>
      <c r="H28" s="217"/>
      <c r="I28" s="217"/>
      <c r="J28" s="218"/>
    </row>
    <row r="29" spans="1:10" ht="23.25" customHeight="1">
      <c r="A29" s="219" t="s">
        <v>270</v>
      </c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ht="29.25" customHeight="1">
      <c r="F30" s="117"/>
      <c r="G30" s="117"/>
      <c r="H30" s="117"/>
      <c r="I30" s="117"/>
      <c r="J30" s="117"/>
    </row>
    <row r="31" spans="1:10" ht="24.75" customHeight="1"/>
    <row r="32" spans="1:10" ht="24.75" customHeight="1"/>
  </sheetData>
  <mergeCells count="73">
    <mergeCell ref="A1:C1"/>
    <mergeCell ref="A2:J2"/>
    <mergeCell ref="A3:J3"/>
    <mergeCell ref="A4:J4"/>
    <mergeCell ref="B6:E6"/>
    <mergeCell ref="G6:J6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I18:J18"/>
    <mergeCell ref="B19:C19"/>
    <mergeCell ref="D19:E19"/>
    <mergeCell ref="I19:J19"/>
    <mergeCell ref="E25:F26"/>
    <mergeCell ref="G25:J26"/>
    <mergeCell ref="A26:D26"/>
    <mergeCell ref="B20:C20"/>
    <mergeCell ref="D20:E20"/>
    <mergeCell ref="I20:J20"/>
    <mergeCell ref="A21:J21"/>
    <mergeCell ref="B22:C22"/>
    <mergeCell ref="D22:E22"/>
    <mergeCell ref="G22:H22"/>
    <mergeCell ref="I22:J22"/>
    <mergeCell ref="B23:C23"/>
    <mergeCell ref="D23:E23"/>
    <mergeCell ref="G23:H23"/>
    <mergeCell ref="I23:J23"/>
    <mergeCell ref="A24:J24"/>
    <mergeCell ref="E27:F27"/>
    <mergeCell ref="G27:J27"/>
    <mergeCell ref="E28:F28"/>
    <mergeCell ref="G28:J28"/>
    <mergeCell ref="A29:J29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要項</vt:lpstr>
      <vt:lpstr>男子ドロー</vt:lpstr>
      <vt:lpstr>女子ドロー</vt:lpstr>
      <vt:lpstr>名簿</vt:lpstr>
      <vt:lpstr>【提出必須 健康観察表】</vt:lpstr>
      <vt:lpstr>'【提出必須 健康観察表】'!Print_Area</vt:lpstr>
      <vt:lpstr>女子ドロー!Print_Area</vt:lpstr>
      <vt:lpstr>男子ドロー!Print_Area</vt:lpstr>
      <vt:lpstr>名簿!Print_Area</vt:lpstr>
      <vt:lpstr>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宇部市テニス協会 競技委員会</dc:creator>
  <cp:lastModifiedBy>Yoshida</cp:lastModifiedBy>
  <cp:lastPrinted>2021-08-01T09:09:09Z</cp:lastPrinted>
  <dcterms:created xsi:type="dcterms:W3CDTF">2014-01-11T20:07:49Z</dcterms:created>
  <dcterms:modified xsi:type="dcterms:W3CDTF">2021-08-03T18:04:06Z</dcterms:modified>
</cp:coreProperties>
</file>