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Data_Yoshida\document\宇部市テニス協会\2021\要項案\申込用紙\"/>
    </mc:Choice>
  </mc:AlternateContent>
  <bookViews>
    <workbookView xWindow="0" yWindow="0" windowWidth="20490" windowHeight="7500"/>
  </bookViews>
  <sheets>
    <sheet name="シングルス・ダブルス申込" sheetId="3" r:id="rId1"/>
  </sheets>
  <definedNames>
    <definedName name="_xlnm.Print_Area" localSheetId="0">シングルス・ダブルス申込!$A$1:$P$50</definedName>
  </definedNames>
  <calcPr calcId="152511"/>
</workbook>
</file>

<file path=xl/calcChain.xml><?xml version="1.0" encoding="utf-8"?>
<calcChain xmlns="http://schemas.openxmlformats.org/spreadsheetml/2006/main">
  <c r="J48" i="3" l="1"/>
  <c r="J49" i="3"/>
  <c r="E49" i="3"/>
  <c r="E48" i="3"/>
  <c r="E47" i="3"/>
  <c r="M28" i="3" l="1"/>
  <c r="M29" i="3"/>
  <c r="M30" i="3"/>
  <c r="M31" i="3"/>
  <c r="M32" i="3"/>
  <c r="M33" i="3"/>
  <c r="M34" i="3"/>
  <c r="M35" i="3"/>
  <c r="M36" i="3"/>
  <c r="M37" i="3"/>
  <c r="M27" i="3"/>
  <c r="M26" i="3"/>
  <c r="M8" i="3"/>
  <c r="M9" i="3"/>
  <c r="M10" i="3"/>
  <c r="M11" i="3"/>
  <c r="M12" i="3"/>
  <c r="M13" i="3"/>
  <c r="M14" i="3"/>
  <c r="M15" i="3"/>
  <c r="M16" i="3"/>
  <c r="M17" i="3"/>
  <c r="M18" i="3"/>
  <c r="M19" i="3"/>
  <c r="I38" i="3"/>
  <c r="I20" i="3"/>
  <c r="B38" i="3"/>
  <c r="C20" i="3"/>
  <c r="B20" i="3"/>
  <c r="G38" i="3"/>
  <c r="F38" i="3"/>
  <c r="E38" i="3"/>
  <c r="D38" i="3"/>
  <c r="J47" i="3" s="1"/>
  <c r="J50" i="3" s="1"/>
  <c r="C38" i="3"/>
  <c r="D20" i="3"/>
  <c r="G20" i="3"/>
  <c r="F20" i="3"/>
  <c r="E20" i="3"/>
</calcChain>
</file>

<file path=xl/sharedStrings.xml><?xml version="1.0" encoding="utf-8"?>
<sst xmlns="http://schemas.openxmlformats.org/spreadsheetml/2006/main" count="88" uniqueCount="49">
  <si>
    <t>氏名</t>
    <rPh sb="0" eb="2">
      <t>シメイ</t>
    </rPh>
    <phoneticPr fontId="2"/>
  </si>
  <si>
    <t>所属</t>
    <rPh sb="0" eb="2">
      <t>ショゾク</t>
    </rPh>
    <phoneticPr fontId="2"/>
  </si>
  <si>
    <t>一般</t>
    <rPh sb="0" eb="2">
      <t>イッパン</t>
    </rPh>
    <phoneticPr fontId="2"/>
  </si>
  <si>
    <t>申込責任者氏名：</t>
    <rPh sb="0" eb="2">
      <t>モウシコミ</t>
    </rPh>
    <rPh sb="2" eb="5">
      <t>セキニンシャ</t>
    </rPh>
    <rPh sb="5" eb="7">
      <t>シメイ</t>
    </rPh>
    <phoneticPr fontId="2"/>
  </si>
  <si>
    <t>クラス</t>
    <phoneticPr fontId="2"/>
  </si>
  <si>
    <t>出場種目に○をする。</t>
    <rPh sb="0" eb="2">
      <t>シュツジョウ</t>
    </rPh>
    <rPh sb="2" eb="4">
      <t>シュモク</t>
    </rPh>
    <phoneticPr fontId="2"/>
  </si>
  <si>
    <t>生年月日</t>
    <rPh sb="0" eb="2">
      <t>セイネン</t>
    </rPh>
    <rPh sb="2" eb="4">
      <t>ガッピ</t>
    </rPh>
    <phoneticPr fontId="2"/>
  </si>
  <si>
    <t>大会名</t>
    <rPh sb="0" eb="2">
      <t>タイカイ</t>
    </rPh>
    <rPh sb="2" eb="3">
      <t>メイ</t>
    </rPh>
    <phoneticPr fontId="2"/>
  </si>
  <si>
    <t>№</t>
    <phoneticPr fontId="2"/>
  </si>
  <si>
    <t>合
計</t>
    <rPh sb="0" eb="1">
      <t>ゴウ</t>
    </rPh>
    <rPh sb="2" eb="3">
      <t>ケイ</t>
    </rPh>
    <phoneticPr fontId="2"/>
  </si>
  <si>
    <t>－</t>
    <phoneticPr fontId="2"/>
  </si>
  <si>
    <t>記入方法）</t>
    <rPh sb="0" eb="2">
      <t>キニュウ</t>
    </rPh>
    <rPh sb="2" eb="4">
      <t>ホウホウ</t>
    </rPh>
    <phoneticPr fontId="2"/>
  </si>
  <si>
    <t>フリー参加申込</t>
    <rPh sb="3" eb="5">
      <t>サンカ</t>
    </rPh>
    <rPh sb="5" eb="7">
      <t>モウシコミ</t>
    </rPh>
    <phoneticPr fontId="2"/>
  </si>
  <si>
    <t>一般種目申込</t>
    <rPh sb="0" eb="2">
      <t>イッパン</t>
    </rPh>
    <rPh sb="2" eb="4">
      <t>シュモク</t>
    </rPh>
    <rPh sb="4" eb="6">
      <t>モウシコミ</t>
    </rPh>
    <phoneticPr fontId="2"/>
  </si>
  <si>
    <t>ジュニア種目申込</t>
    <rPh sb="4" eb="6">
      <t>シュモク</t>
    </rPh>
    <rPh sb="6" eb="8">
      <t>モウシコミ</t>
    </rPh>
    <phoneticPr fontId="2"/>
  </si>
  <si>
    <t>申込責任者電話番号：</t>
    <rPh sb="0" eb="2">
      <t>モウシコミ</t>
    </rPh>
    <rPh sb="2" eb="5">
      <t>セキニンシャ</t>
    </rPh>
    <rPh sb="5" eb="7">
      <t>デンワ</t>
    </rPh>
    <rPh sb="7" eb="9">
      <t>バンゴウ</t>
    </rPh>
    <phoneticPr fontId="2"/>
  </si>
  <si>
    <t>申込責任者メールアドレス：</t>
    <rPh sb="0" eb="2">
      <t>モウシコミ</t>
    </rPh>
    <rPh sb="2" eb="5">
      <t>セキニンシャ</t>
    </rPh>
    <phoneticPr fontId="2"/>
  </si>
  <si>
    <t>65歳
以上</t>
    <rPh sb="2" eb="3">
      <t>サイ</t>
    </rPh>
    <rPh sb="4" eb="6">
      <t>イジョウ</t>
    </rPh>
    <phoneticPr fontId="2"/>
  </si>
  <si>
    <t>参加費振込名：</t>
    <rPh sb="0" eb="3">
      <t>サンカヒ</t>
    </rPh>
    <rPh sb="3" eb="5">
      <t>フリコ</t>
    </rPh>
    <rPh sb="5" eb="6">
      <t>メイ</t>
    </rPh>
    <phoneticPr fontId="2"/>
  </si>
  <si>
    <t>男子</t>
    <rPh sb="0" eb="2">
      <t>ダンシ</t>
    </rPh>
    <phoneticPr fontId="2"/>
  </si>
  <si>
    <t>女子</t>
    <rPh sb="0" eb="2">
      <t>ジョシ</t>
    </rPh>
    <phoneticPr fontId="2"/>
  </si>
  <si>
    <t>性別に○</t>
    <rPh sb="0" eb="2">
      <t>セイベツ</t>
    </rPh>
    <phoneticPr fontId="2"/>
  </si>
  <si>
    <t>追加選手登録
フリー登録</t>
    <rPh sb="0" eb="2">
      <t>ツイカ</t>
    </rPh>
    <rPh sb="2" eb="4">
      <t>センシュ</t>
    </rPh>
    <rPh sb="4" eb="6">
      <t>トウロク</t>
    </rPh>
    <rPh sb="10" eb="12">
      <t>トウロク</t>
    </rPh>
    <phoneticPr fontId="2"/>
  </si>
  <si>
    <t>姓</t>
    <rPh sb="0" eb="1">
      <t>セイ</t>
    </rPh>
    <phoneticPr fontId="2"/>
  </si>
  <si>
    <t>名</t>
    <rPh sb="0" eb="1">
      <t>メイ</t>
    </rPh>
    <phoneticPr fontId="2"/>
  </si>
  <si>
    <t>(ふりがな）</t>
    <phoneticPr fontId="2"/>
  </si>
  <si>
    <t>１）男子，女子を同じシートに記入できます。</t>
    <rPh sb="2" eb="4">
      <t>ダンシ</t>
    </rPh>
    <rPh sb="5" eb="7">
      <t>ジョシ</t>
    </rPh>
    <rPh sb="8" eb="9">
      <t>オナ</t>
    </rPh>
    <rPh sb="14" eb="16">
      <t>キニュウ</t>
    </rPh>
    <phoneticPr fontId="2"/>
  </si>
  <si>
    <t>ｼﾞｭﾆｱ</t>
    <phoneticPr fontId="2"/>
  </si>
  <si>
    <t>＜シングルス＞</t>
    <phoneticPr fontId="2"/>
  </si>
  <si>
    <t>＜シングルス＞</t>
    <phoneticPr fontId="2"/>
  </si>
  <si>
    <t>＜ダブルス＞</t>
    <phoneticPr fontId="2"/>
  </si>
  <si>
    <t>４）フリー参加選手はかならずフリー参加申し込みを提出してください。フリー参加は種目ごとに登録が必要です。</t>
    <rPh sb="5" eb="7">
      <t>サンカ</t>
    </rPh>
    <rPh sb="7" eb="9">
      <t>センシュ</t>
    </rPh>
    <rPh sb="36" eb="38">
      <t>サンカ</t>
    </rPh>
    <rPh sb="39" eb="41">
      <t>シュモク</t>
    </rPh>
    <rPh sb="44" eb="46">
      <t>トウロク</t>
    </rPh>
    <rPh sb="47" eb="49">
      <t>ヒツヨウ</t>
    </rPh>
    <phoneticPr fontId="2"/>
  </si>
  <si>
    <t>一般種目申込</t>
    <phoneticPr fontId="2"/>
  </si>
  <si>
    <t>ジュニア種目申込</t>
    <phoneticPr fontId="2"/>
  </si>
  <si>
    <t>フリー参加申込</t>
    <phoneticPr fontId="2"/>
  </si>
  <si>
    <r>
      <rPr>
        <sz val="11"/>
        <rFont val="ＭＳ Ｐゴシック"/>
        <family val="3"/>
        <charset val="128"/>
      </rPr>
      <t>　の欄から該当する項目を選択する。</t>
    </r>
    <r>
      <rPr>
        <sz val="11"/>
        <color indexed="10"/>
        <rFont val="ＭＳ Ｐゴシック"/>
        <family val="3"/>
        <charset val="128"/>
      </rPr>
      <t>　</t>
    </r>
    <r>
      <rPr>
        <b/>
        <sz val="11"/>
        <color indexed="10"/>
        <rFont val="ＭＳ Ｐゴシック"/>
        <family val="3"/>
        <charset val="128"/>
      </rPr>
      <t>　選手登録費は大会参加費とは振込口座が異なるので注意してください。</t>
    </r>
    <rPh sb="5" eb="7">
      <t>ガイトウ</t>
    </rPh>
    <rPh sb="9" eb="11">
      <t>コウモク</t>
    </rPh>
    <phoneticPr fontId="2"/>
  </si>
  <si>
    <t>申 込 合 計 ）</t>
    <rPh sb="0" eb="1">
      <t>サル</t>
    </rPh>
    <rPh sb="2" eb="3">
      <t>コ</t>
    </rPh>
    <rPh sb="4" eb="5">
      <t>ゴウ</t>
    </rPh>
    <rPh sb="6" eb="7">
      <t>ケイ</t>
    </rPh>
    <phoneticPr fontId="2"/>
  </si>
  <si>
    <t>○</t>
    <phoneticPr fontId="2"/>
  </si>
  <si>
    <t>(登録済)</t>
    <rPh sb="1" eb="3">
      <t>トウロク</t>
    </rPh>
    <rPh sb="3" eb="4">
      <t>スミ</t>
    </rPh>
    <phoneticPr fontId="2"/>
  </si>
  <si>
    <t>追加登録</t>
    <rPh sb="0" eb="2">
      <t>ツイカ</t>
    </rPh>
    <rPh sb="2" eb="4">
      <t>トウロク</t>
    </rPh>
    <phoneticPr fontId="2"/>
  </si>
  <si>
    <t>フリー登録</t>
    <rPh sb="3" eb="5">
      <t>トウロク</t>
    </rPh>
    <phoneticPr fontId="2"/>
  </si>
  <si>
    <t>(姓名)</t>
    <rPh sb="1" eb="3">
      <t>セイメイ</t>
    </rPh>
    <phoneticPr fontId="2"/>
  </si>
  <si>
    <t>50歳
以上</t>
    <rPh sb="2" eb="3">
      <t>サイ</t>
    </rPh>
    <rPh sb="4" eb="6">
      <t>イジョウ</t>
    </rPh>
    <phoneticPr fontId="2"/>
  </si>
  <si>
    <t>100歳
以上</t>
    <rPh sb="3" eb="4">
      <t>サイ</t>
    </rPh>
    <rPh sb="5" eb="7">
      <t>イジョウ</t>
    </rPh>
    <phoneticPr fontId="2"/>
  </si>
  <si>
    <t>130歳
以上</t>
    <rPh sb="3" eb="4">
      <t>サイ</t>
    </rPh>
    <rPh sb="5" eb="7">
      <t>イジョウ</t>
    </rPh>
    <phoneticPr fontId="2"/>
  </si>
  <si>
    <t>２）種目の欄には「○」印を記入、「クラス」には一般のＡ～Ｃを記入。追加で選手登録をする場合やフリー参加をする場合は「追加選手登録」</t>
    <rPh sb="2" eb="4">
      <t>シュモク</t>
    </rPh>
    <rPh sb="5" eb="6">
      <t>ラン</t>
    </rPh>
    <rPh sb="11" eb="12">
      <t>シルシ</t>
    </rPh>
    <rPh sb="13" eb="15">
      <t>キニュウ</t>
    </rPh>
    <rPh sb="23" eb="25">
      <t>イッパン</t>
    </rPh>
    <rPh sb="30" eb="32">
      <t>キニュウ</t>
    </rPh>
    <rPh sb="33" eb="35">
      <t>ツイカ</t>
    </rPh>
    <rPh sb="36" eb="38">
      <t>センシュ</t>
    </rPh>
    <rPh sb="38" eb="40">
      <t>トウロク</t>
    </rPh>
    <rPh sb="43" eb="45">
      <t>バアイ</t>
    </rPh>
    <rPh sb="49" eb="51">
      <t>サンカ</t>
    </rPh>
    <rPh sb="54" eb="56">
      <t>バアイ</t>
    </rPh>
    <rPh sb="58" eb="60">
      <t>ツイカ</t>
    </rPh>
    <rPh sb="60" eb="62">
      <t>センシュ</t>
    </rPh>
    <rPh sb="62" eb="64">
      <t>トウロク</t>
    </rPh>
    <phoneticPr fontId="2"/>
  </si>
  <si>
    <t>３)年齢別種目に出場する場合は必ず生年月日（西暦）を記入してください。</t>
    <rPh sb="2" eb="4">
      <t>ネンレイ</t>
    </rPh>
    <rPh sb="4" eb="5">
      <t>ベツ</t>
    </rPh>
    <rPh sb="5" eb="7">
      <t>シュモク</t>
    </rPh>
    <rPh sb="8" eb="10">
      <t>シュツジョウ</t>
    </rPh>
    <rPh sb="12" eb="14">
      <t>バアイ</t>
    </rPh>
    <rPh sb="15" eb="16">
      <t>カナラ</t>
    </rPh>
    <rPh sb="17" eb="21">
      <t>セイネンガッピ</t>
    </rPh>
    <rPh sb="22" eb="24">
      <t>セイレキ</t>
    </rPh>
    <rPh sb="26" eb="28">
      <t>キニュウ</t>
    </rPh>
    <phoneticPr fontId="2"/>
  </si>
  <si>
    <t>体協カップ宇部市テニス選手権</t>
    <rPh sb="0" eb="2">
      <t>タイキョウ</t>
    </rPh>
    <rPh sb="5" eb="8">
      <t>ウベシ</t>
    </rPh>
    <rPh sb="11" eb="14">
      <t>センシュケン</t>
    </rPh>
    <phoneticPr fontId="2"/>
  </si>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</sst>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quot;年&quot;m&quot;月&quot;d&quot;日&quot;;@"/>
    <numFmt numFmtId="177" formatCode="0&quot; 円&quot;"/>
  </numFmts>
  <fonts count="14">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b/>
      <sz val="14"/>
      <name val="ＭＳ Ｐゴシック"/>
      <family val="3"/>
      <charset val="128"/>
    </font>
    <font>
      <sz val="11"/>
      <color indexed="10"/>
      <name val="ＭＳ Ｐゴシック"/>
      <family val="3"/>
      <charset val="128"/>
    </font>
    <font>
      <sz val="11"/>
      <name val="ＭＳ Ｐゴシック"/>
      <family val="3"/>
      <charset val="128"/>
    </font>
    <font>
      <b/>
      <sz val="11"/>
      <name val="ＭＳ Ｐゴシック"/>
      <family val="3"/>
      <charset val="128"/>
    </font>
    <font>
      <sz val="11"/>
      <name val="ＭＳ Ｐゴシック"/>
      <family val="3"/>
      <charset val="128"/>
    </font>
    <font>
      <b/>
      <sz val="11"/>
      <color indexed="10"/>
      <name val="ＭＳ Ｐゴシック"/>
      <family val="3"/>
      <charset val="128"/>
    </font>
    <font>
      <b/>
      <sz val="12"/>
      <name val="ＭＳ Ｐゴシック"/>
      <family val="3"/>
      <charset val="128"/>
    </font>
    <font>
      <sz val="10"/>
      <name val="ＭＳ Ｐゴシック"/>
      <family val="3"/>
      <charset val="128"/>
    </font>
    <font>
      <sz val="9"/>
      <name val="ＭＳ Ｐゴシック"/>
      <family val="3"/>
      <charset val="128"/>
    </font>
    <font>
      <sz val="16"/>
      <name val="ＭＳ Ｐゴシック"/>
      <family val="3"/>
      <charset val="128"/>
    </font>
  </fonts>
  <fills count="11">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rgb="FF99FF33"/>
        <bgColor indexed="64"/>
      </patternFill>
    </fill>
    <fill>
      <patternFill patternType="solid">
        <fgColor rgb="FFFF99CC"/>
        <bgColor indexed="64"/>
      </patternFill>
    </fill>
    <fill>
      <patternFill patternType="solid">
        <fgColor rgb="FF99CCFF"/>
        <bgColor indexed="64"/>
      </patternFill>
    </fill>
    <fill>
      <patternFill patternType="solid">
        <fgColor theme="0" tint="-0.499984740745262"/>
        <bgColor indexed="64"/>
      </patternFill>
    </fill>
  </fills>
  <borders count="61">
    <border>
      <left/>
      <right/>
      <top/>
      <bottom/>
      <diagonal/>
    </border>
    <border>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medium">
        <color indexed="64"/>
      </bottom>
      <diagonal/>
    </border>
    <border>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style="dotted">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style="thin">
        <color indexed="64"/>
      </right>
      <top style="dotted">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64">
    <xf numFmtId="0" fontId="0" fillId="0" borderId="0" xfId="0">
      <alignment vertical="center"/>
    </xf>
    <xf numFmtId="0" fontId="1" fillId="0" borderId="0" xfId="0" applyFont="1">
      <alignment vertical="center"/>
    </xf>
    <xf numFmtId="0" fontId="6" fillId="0" borderId="0" xfId="0" applyFont="1">
      <alignment vertical="center"/>
    </xf>
    <xf numFmtId="0" fontId="8" fillId="0" borderId="0" xfId="0" applyFont="1">
      <alignment vertical="center"/>
    </xf>
    <xf numFmtId="0" fontId="8" fillId="2" borderId="1" xfId="0" applyFont="1" applyFill="1" applyBorder="1" applyAlignment="1">
      <alignment horizontal="center" vertical="center"/>
    </xf>
    <xf numFmtId="0" fontId="8" fillId="0" borderId="2" xfId="0" applyFont="1" applyFill="1" applyBorder="1" applyAlignment="1">
      <alignment horizontal="center" vertical="center" wrapText="1"/>
    </xf>
    <xf numFmtId="0" fontId="9" fillId="0" borderId="0" xfId="0" applyFont="1">
      <alignment vertical="center"/>
    </xf>
    <xf numFmtId="0" fontId="6" fillId="0" borderId="3" xfId="0" applyFont="1" applyBorder="1" applyAlignment="1">
      <alignment horizontal="center" vertical="center"/>
    </xf>
    <xf numFmtId="0" fontId="8" fillId="0" borderId="4" xfId="0" applyFont="1" applyBorder="1" applyAlignment="1">
      <alignment horizontal="center" vertical="center"/>
    </xf>
    <xf numFmtId="0" fontId="6" fillId="0" borderId="5" xfId="0" applyFont="1" applyBorder="1" applyAlignment="1">
      <alignment vertical="center"/>
    </xf>
    <xf numFmtId="0" fontId="8" fillId="0" borderId="6" xfId="0" applyFont="1" applyBorder="1" applyAlignment="1">
      <alignment vertical="center"/>
    </xf>
    <xf numFmtId="0" fontId="8" fillId="0" borderId="2" xfId="0" applyFont="1" applyBorder="1" applyAlignment="1">
      <alignment vertical="center"/>
    </xf>
    <xf numFmtId="0" fontId="6" fillId="0" borderId="2" xfId="0" applyFont="1" applyBorder="1" applyAlignment="1">
      <alignment vertical="center"/>
    </xf>
    <xf numFmtId="0" fontId="8" fillId="3" borderId="1" xfId="0" applyFont="1" applyFill="1" applyBorder="1" applyAlignment="1">
      <alignment horizontal="center" vertical="center"/>
    </xf>
    <xf numFmtId="0" fontId="6" fillId="3" borderId="4" xfId="0" applyFont="1" applyFill="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6" fillId="0" borderId="8" xfId="0" applyFont="1" applyBorder="1" applyAlignment="1">
      <alignment horizontal="center" vertical="center"/>
    </xf>
    <xf numFmtId="0" fontId="3" fillId="0" borderId="10" xfId="0" applyFont="1" applyBorder="1" applyAlignment="1">
      <alignment vertical="center"/>
    </xf>
    <xf numFmtId="0" fontId="3" fillId="0" borderId="0" xfId="0" applyFont="1" applyBorder="1" applyAlignment="1">
      <alignment vertical="center"/>
    </xf>
    <xf numFmtId="0" fontId="5" fillId="0" borderId="0" xfId="0" applyFont="1" applyBorder="1" applyAlignment="1">
      <alignment horizontal="center" vertical="center"/>
    </xf>
    <xf numFmtId="0" fontId="0" fillId="4" borderId="14" xfId="0" applyFont="1" applyFill="1" applyBorder="1" applyAlignment="1">
      <alignment horizontal="center" vertical="center"/>
    </xf>
    <xf numFmtId="0" fontId="0" fillId="0" borderId="0" xfId="0" applyFont="1">
      <alignment vertical="center"/>
    </xf>
    <xf numFmtId="0" fontId="7" fillId="0" borderId="0" xfId="0" applyFont="1">
      <alignment vertical="center"/>
    </xf>
    <xf numFmtId="0" fontId="3" fillId="0" borderId="0" xfId="0" applyFont="1" applyBorder="1" applyAlignment="1">
      <alignment horizontal="center" vertical="center"/>
    </xf>
    <xf numFmtId="0" fontId="4" fillId="0" borderId="15" xfId="0" applyFont="1" applyBorder="1" applyAlignment="1">
      <alignment horizontal="center" vertical="center"/>
    </xf>
    <xf numFmtId="0" fontId="3" fillId="0" borderId="15" xfId="0" applyFont="1" applyBorder="1" applyAlignment="1">
      <alignment horizontal="center" vertical="center"/>
    </xf>
    <xf numFmtId="0" fontId="5" fillId="0" borderId="16" xfId="0" applyFont="1" applyBorder="1" applyAlignment="1">
      <alignment vertical="center"/>
    </xf>
    <xf numFmtId="0" fontId="10" fillId="0" borderId="0" xfId="0" applyFont="1">
      <alignment vertical="center"/>
    </xf>
    <xf numFmtId="0" fontId="8" fillId="0" borderId="17" xfId="0" applyFont="1" applyBorder="1" applyAlignment="1">
      <alignment horizontal="center" vertical="center"/>
    </xf>
    <xf numFmtId="0" fontId="6" fillId="0" borderId="18" xfId="0" applyFont="1" applyBorder="1" applyAlignment="1">
      <alignment horizontal="center" vertical="center"/>
    </xf>
    <xf numFmtId="0" fontId="8" fillId="0" borderId="19" xfId="0" applyFont="1" applyBorder="1" applyAlignment="1">
      <alignment horizontal="center" vertical="center"/>
    </xf>
    <xf numFmtId="0" fontId="8" fillId="0" borderId="7" xfId="0" applyFont="1" applyBorder="1" applyAlignment="1">
      <alignment horizontal="center" vertical="center"/>
    </xf>
    <xf numFmtId="0" fontId="7" fillId="0" borderId="20" xfId="0" applyFont="1" applyBorder="1" applyAlignment="1">
      <alignment vertical="center"/>
    </xf>
    <xf numFmtId="0" fontId="12" fillId="0" borderId="20" xfId="0" applyFont="1" applyBorder="1" applyAlignment="1">
      <alignment vertical="center"/>
    </xf>
    <xf numFmtId="0" fontId="7" fillId="0" borderId="21" xfId="0" applyFont="1" applyBorder="1" applyAlignment="1">
      <alignment vertical="center"/>
    </xf>
    <xf numFmtId="0" fontId="12" fillId="0" borderId="21" xfId="0" applyFont="1" applyBorder="1" applyAlignment="1">
      <alignment vertical="center"/>
    </xf>
    <xf numFmtId="0" fontId="0" fillId="0" borderId="22" xfId="0" applyFont="1" applyBorder="1" applyAlignment="1">
      <alignment vertical="center"/>
    </xf>
    <xf numFmtId="0" fontId="8" fillId="0" borderId="22" xfId="0" applyFont="1" applyBorder="1">
      <alignment vertical="center"/>
    </xf>
    <xf numFmtId="0" fontId="6" fillId="3" borderId="3" xfId="0" applyFont="1" applyFill="1" applyBorder="1" applyAlignment="1">
      <alignment horizontal="center" vertical="center"/>
    </xf>
    <xf numFmtId="0" fontId="7" fillId="0" borderId="3" xfId="0" applyFont="1" applyBorder="1" applyAlignment="1">
      <alignment horizontal="center" vertical="center"/>
    </xf>
    <xf numFmtId="0" fontId="12" fillId="0" borderId="3" xfId="0" applyFont="1" applyBorder="1" applyAlignment="1">
      <alignment horizontal="center" vertical="center"/>
    </xf>
    <xf numFmtId="0" fontId="6" fillId="0" borderId="7" xfId="0" applyFont="1" applyBorder="1" applyAlignment="1">
      <alignment horizontal="center" vertical="center"/>
    </xf>
    <xf numFmtId="0" fontId="6" fillId="3" borderId="7" xfId="0" applyFont="1" applyFill="1" applyBorder="1" applyAlignment="1">
      <alignment horizontal="center" vertical="center"/>
    </xf>
    <xf numFmtId="0" fontId="7" fillId="0" borderId="7" xfId="0" applyFont="1" applyBorder="1" applyAlignment="1">
      <alignment horizontal="center" vertical="center"/>
    </xf>
    <xf numFmtId="0" fontId="12" fillId="0" borderId="7" xfId="0" applyFont="1" applyBorder="1" applyAlignment="1">
      <alignment horizontal="center" vertical="center"/>
    </xf>
    <xf numFmtId="0" fontId="6" fillId="0" borderId="17" xfId="0" applyFont="1" applyBorder="1" applyAlignment="1">
      <alignment horizontal="center" vertical="center"/>
    </xf>
    <xf numFmtId="0" fontId="6" fillId="0" borderId="19" xfId="0" applyFont="1" applyBorder="1" applyAlignment="1">
      <alignment horizontal="center" vertical="center"/>
    </xf>
    <xf numFmtId="0" fontId="8" fillId="0" borderId="23" xfId="0" applyFont="1" applyBorder="1" applyAlignment="1">
      <alignment horizontal="center" vertical="center"/>
    </xf>
    <xf numFmtId="0" fontId="7" fillId="0" borderId="4" xfId="0" applyFont="1" applyBorder="1" applyAlignment="1">
      <alignment horizontal="center" vertical="center"/>
    </xf>
    <xf numFmtId="0" fontId="12" fillId="0" borderId="4" xfId="0" applyFont="1" applyBorder="1" applyAlignment="1">
      <alignment horizontal="center" vertical="center"/>
    </xf>
    <xf numFmtId="0" fontId="6" fillId="3" borderId="20" xfId="0" applyFont="1" applyFill="1" applyBorder="1" applyAlignment="1">
      <alignment horizontal="center" vertical="center"/>
    </xf>
    <xf numFmtId="0" fontId="6" fillId="3" borderId="21" xfId="0" applyFont="1" applyFill="1" applyBorder="1" applyAlignment="1">
      <alignment horizontal="center" vertical="center"/>
    </xf>
    <xf numFmtId="176" fontId="8" fillId="0" borderId="18" xfId="0" applyNumberFormat="1" applyFont="1" applyBorder="1" applyAlignment="1">
      <alignment vertical="center" shrinkToFit="1"/>
    </xf>
    <xf numFmtId="176" fontId="8" fillId="0" borderId="19" xfId="0" applyNumberFormat="1" applyFont="1" applyBorder="1" applyAlignment="1">
      <alignment vertical="center" shrinkToFit="1"/>
    </xf>
    <xf numFmtId="176" fontId="8" fillId="0" borderId="23" xfId="0" applyNumberFormat="1" applyFont="1" applyBorder="1" applyAlignment="1">
      <alignment vertical="center" shrinkToFit="1"/>
    </xf>
    <xf numFmtId="176" fontId="8" fillId="0" borderId="24" xfId="0" applyNumberFormat="1" applyFont="1" applyBorder="1" applyAlignment="1">
      <alignment vertical="center" shrinkToFit="1"/>
    </xf>
    <xf numFmtId="176" fontId="8" fillId="0" borderId="25" xfId="0" applyNumberFormat="1" applyFont="1" applyBorder="1" applyAlignment="1">
      <alignment vertical="center" shrinkToFit="1"/>
    </xf>
    <xf numFmtId="0" fontId="8" fillId="2" borderId="19" xfId="0" applyFont="1" applyFill="1" applyBorder="1" applyAlignment="1">
      <alignment horizontal="center" vertical="center"/>
    </xf>
    <xf numFmtId="0" fontId="8" fillId="9" borderId="1" xfId="0" applyFont="1" applyFill="1" applyBorder="1" applyAlignment="1">
      <alignment horizontal="center" vertical="center"/>
    </xf>
    <xf numFmtId="0" fontId="6" fillId="10" borderId="3" xfId="0" applyFont="1" applyFill="1" applyBorder="1" applyAlignment="1">
      <alignment horizontal="center" vertical="center"/>
    </xf>
    <xf numFmtId="0" fontId="6" fillId="10" borderId="7" xfId="0" applyFont="1" applyFill="1" applyBorder="1" applyAlignment="1">
      <alignment horizontal="center" vertical="center"/>
    </xf>
    <xf numFmtId="0" fontId="6" fillId="10" borderId="4" xfId="0" applyFont="1" applyFill="1" applyBorder="1" applyAlignment="1">
      <alignment horizontal="center" vertical="center"/>
    </xf>
    <xf numFmtId="0" fontId="8" fillId="10" borderId="4" xfId="0" applyFont="1" applyFill="1" applyBorder="1" applyAlignment="1">
      <alignment horizontal="center" vertical="center"/>
    </xf>
    <xf numFmtId="0" fontId="8" fillId="10" borderId="7" xfId="0" applyFont="1" applyFill="1" applyBorder="1" applyAlignment="1">
      <alignment horizontal="center" vertical="center"/>
    </xf>
    <xf numFmtId="0" fontId="8" fillId="10" borderId="1" xfId="0" applyFont="1" applyFill="1" applyBorder="1" applyAlignment="1">
      <alignment horizontal="center" vertical="center"/>
    </xf>
    <xf numFmtId="0" fontId="12" fillId="0" borderId="57" xfId="0" applyFont="1" applyBorder="1" applyAlignment="1">
      <alignment horizontal="center" vertical="center"/>
    </xf>
    <xf numFmtId="0" fontId="12" fillId="0" borderId="58" xfId="0" applyFont="1" applyBorder="1" applyAlignment="1">
      <alignment horizontal="center" vertical="center"/>
    </xf>
    <xf numFmtId="0" fontId="12" fillId="0" borderId="59" xfId="0" applyFont="1" applyBorder="1" applyAlignment="1">
      <alignment horizontal="center" vertical="center"/>
    </xf>
    <xf numFmtId="0" fontId="12" fillId="0" borderId="60" xfId="0" applyFont="1" applyBorder="1" applyAlignment="1">
      <alignment horizontal="center" vertical="center"/>
    </xf>
    <xf numFmtId="0" fontId="6" fillId="0" borderId="5" xfId="0" applyFont="1" applyBorder="1" applyAlignment="1">
      <alignment vertical="center"/>
    </xf>
    <xf numFmtId="0" fontId="6" fillId="0" borderId="6" xfId="0" applyFont="1" applyBorder="1" applyAlignment="1">
      <alignment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8" fillId="2" borderId="14"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29" xfId="0" applyFont="1" applyFill="1" applyBorder="1" applyAlignment="1">
      <alignment horizontal="center" vertical="center"/>
    </xf>
    <xf numFmtId="0" fontId="6" fillId="0" borderId="18" xfId="0" applyFont="1" applyBorder="1" applyAlignment="1">
      <alignment horizontal="center" vertical="center"/>
    </xf>
    <xf numFmtId="0" fontId="6" fillId="0" borderId="23" xfId="0" applyFont="1" applyBorder="1" applyAlignment="1">
      <alignment horizontal="center" vertical="center"/>
    </xf>
    <xf numFmtId="0" fontId="6" fillId="10" borderId="3" xfId="0" applyFont="1" applyFill="1" applyBorder="1" applyAlignment="1">
      <alignment horizontal="center" vertical="center"/>
    </xf>
    <xf numFmtId="0" fontId="6" fillId="10" borderId="4" xfId="0" applyFont="1" applyFill="1" applyBorder="1" applyAlignment="1">
      <alignment horizontal="center" vertical="center"/>
    </xf>
    <xf numFmtId="0" fontId="13" fillId="0" borderId="42" xfId="0" applyFont="1" applyBorder="1" applyAlignment="1">
      <alignment horizontal="center" vertical="center"/>
    </xf>
    <xf numFmtId="0" fontId="0" fillId="7" borderId="43" xfId="0" applyFont="1" applyFill="1" applyBorder="1" applyAlignment="1">
      <alignment horizontal="center" vertical="center"/>
    </xf>
    <xf numFmtId="0" fontId="0" fillId="7" borderId="9" xfId="0" applyFont="1" applyFill="1" applyBorder="1" applyAlignment="1">
      <alignment horizontal="center" vertical="center"/>
    </xf>
    <xf numFmtId="0" fontId="0" fillId="7" borderId="44" xfId="0" applyFont="1" applyFill="1" applyBorder="1" applyAlignment="1">
      <alignment horizontal="center" vertical="center"/>
    </xf>
    <xf numFmtId="0" fontId="0" fillId="7" borderId="23" xfId="0" applyFont="1" applyFill="1" applyBorder="1" applyAlignment="1">
      <alignment horizontal="center" vertical="center"/>
    </xf>
    <xf numFmtId="0" fontId="6" fillId="8" borderId="43" xfId="0" applyFont="1" applyFill="1" applyBorder="1" applyAlignment="1">
      <alignment horizontal="center" vertical="center"/>
    </xf>
    <xf numFmtId="0" fontId="6" fillId="8" borderId="9" xfId="0" applyFont="1" applyFill="1" applyBorder="1" applyAlignment="1">
      <alignment horizontal="center" vertical="center"/>
    </xf>
    <xf numFmtId="0" fontId="0" fillId="10" borderId="33" xfId="0" applyFont="1" applyFill="1" applyBorder="1" applyAlignment="1">
      <alignment horizontal="center" vertical="center"/>
    </xf>
    <xf numFmtId="0" fontId="0" fillId="5" borderId="33"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4" fillId="0" borderId="41" xfId="0" applyFont="1" applyBorder="1" applyAlignment="1">
      <alignment horizontal="center" vertical="center"/>
    </xf>
    <xf numFmtId="0" fontId="4" fillId="0" borderId="45" xfId="0" applyFont="1" applyBorder="1" applyAlignment="1">
      <alignment horizontal="center" vertical="center"/>
    </xf>
    <xf numFmtId="0" fontId="6" fillId="4" borderId="39" xfId="0" applyFont="1" applyFill="1" applyBorder="1" applyAlignment="1">
      <alignment horizontal="center" vertical="center"/>
    </xf>
    <xf numFmtId="0" fontId="6" fillId="4" borderId="22" xfId="0" applyFont="1" applyFill="1" applyBorder="1" applyAlignment="1">
      <alignment horizontal="center" vertical="center"/>
    </xf>
    <xf numFmtId="0" fontId="6" fillId="4" borderId="29" xfId="0" applyFont="1" applyFill="1" applyBorder="1" applyAlignment="1">
      <alignment horizontal="center" vertical="center"/>
    </xf>
    <xf numFmtId="0" fontId="6" fillId="5" borderId="43" xfId="0" applyFont="1" applyFill="1" applyBorder="1" applyAlignment="1">
      <alignment horizontal="center" vertical="center"/>
    </xf>
    <xf numFmtId="0" fontId="6" fillId="5" borderId="9" xfId="0" applyFont="1" applyFill="1" applyBorder="1" applyAlignment="1">
      <alignment horizontal="center" vertical="center"/>
    </xf>
    <xf numFmtId="0" fontId="6" fillId="4" borderId="34" xfId="0" applyFont="1" applyFill="1" applyBorder="1" applyAlignment="1">
      <alignment horizontal="center" vertical="center"/>
    </xf>
    <xf numFmtId="0" fontId="6" fillId="4" borderId="35" xfId="0" applyFont="1" applyFill="1" applyBorder="1" applyAlignment="1">
      <alignment horizontal="center" vertical="center"/>
    </xf>
    <xf numFmtId="0" fontId="6" fillId="4" borderId="53" xfId="0" applyFont="1" applyFill="1" applyBorder="1" applyAlignment="1">
      <alignment horizontal="center" vertical="center"/>
    </xf>
    <xf numFmtId="0" fontId="6" fillId="4" borderId="54" xfId="0" applyFont="1" applyFill="1" applyBorder="1" applyAlignment="1">
      <alignment horizontal="center" vertical="center"/>
    </xf>
    <xf numFmtId="0" fontId="6" fillId="4" borderId="14" xfId="0" applyFont="1" applyFill="1" applyBorder="1" applyAlignment="1">
      <alignment horizontal="center" vertical="center"/>
    </xf>
    <xf numFmtId="0" fontId="6" fillId="4" borderId="1" xfId="0" applyFont="1" applyFill="1" applyBorder="1" applyAlignment="1">
      <alignment horizontal="center" vertical="center"/>
    </xf>
    <xf numFmtId="0" fontId="7" fillId="0" borderId="55" xfId="0" applyFont="1" applyBorder="1" applyAlignment="1">
      <alignment horizontal="center" vertical="center"/>
    </xf>
    <xf numFmtId="0" fontId="7" fillId="0" borderId="56" xfId="0" applyFont="1" applyBorder="1" applyAlignment="1">
      <alignment horizontal="center" vertical="center"/>
    </xf>
    <xf numFmtId="0" fontId="0" fillId="4" borderId="3" xfId="0" applyFont="1" applyFill="1" applyBorder="1" applyAlignment="1">
      <alignment horizontal="center" vertical="center"/>
    </xf>
    <xf numFmtId="0" fontId="6" fillId="4" borderId="28"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30" xfId="0" applyFont="1" applyFill="1" applyBorder="1" applyAlignment="1">
      <alignment horizontal="center" vertical="center"/>
    </xf>
    <xf numFmtId="0" fontId="6" fillId="4" borderId="31" xfId="0" applyFont="1" applyFill="1" applyBorder="1" applyAlignment="1">
      <alignment horizontal="center" vertical="center"/>
    </xf>
    <xf numFmtId="0" fontId="6" fillId="4" borderId="32" xfId="0" applyFont="1" applyFill="1" applyBorder="1" applyAlignment="1">
      <alignment horizontal="center" vertical="center"/>
    </xf>
    <xf numFmtId="0" fontId="6" fillId="0" borderId="5" xfId="0" applyFont="1" applyBorder="1" applyAlignment="1">
      <alignment horizontal="center" vertical="center"/>
    </xf>
    <xf numFmtId="0" fontId="6" fillId="0" borderId="38" xfId="0" applyFont="1" applyBorder="1" applyAlignment="1">
      <alignment horizontal="center" vertical="center"/>
    </xf>
    <xf numFmtId="0" fontId="6" fillId="0" borderId="6" xfId="0" applyFont="1" applyBorder="1" applyAlignment="1">
      <alignment horizontal="center" vertical="center"/>
    </xf>
    <xf numFmtId="0" fontId="6" fillId="5" borderId="36" xfId="0" applyFont="1" applyFill="1" applyBorder="1" applyAlignment="1">
      <alignment horizontal="center" vertical="center"/>
    </xf>
    <xf numFmtId="0" fontId="6" fillId="5" borderId="11" xfId="0" applyFont="1" applyFill="1" applyBorder="1" applyAlignment="1">
      <alignment horizontal="center" vertical="center"/>
    </xf>
    <xf numFmtId="0" fontId="6" fillId="10" borderId="28" xfId="0" applyFont="1" applyFill="1" applyBorder="1" applyAlignment="1">
      <alignment horizontal="center" vertical="center"/>
    </xf>
    <xf numFmtId="0" fontId="0" fillId="7" borderId="36" xfId="0" applyFont="1" applyFill="1" applyBorder="1" applyAlignment="1">
      <alignment horizontal="center" vertical="center"/>
    </xf>
    <xf numFmtId="0" fontId="6" fillId="7" borderId="40" xfId="0" applyFont="1" applyFill="1" applyBorder="1" applyAlignment="1">
      <alignment horizontal="center" vertical="center"/>
    </xf>
    <xf numFmtId="0" fontId="11" fillId="3" borderId="3" xfId="0" applyFont="1" applyFill="1" applyBorder="1" applyAlignment="1">
      <alignment horizontal="center" vertical="center" wrapText="1"/>
    </xf>
    <xf numFmtId="0" fontId="11" fillId="3" borderId="28"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8" fillId="0" borderId="49" xfId="0" applyFont="1" applyBorder="1" applyAlignment="1">
      <alignment horizontal="center" vertical="center"/>
    </xf>
    <xf numFmtId="0" fontId="8" fillId="0" borderId="40" xfId="0" applyFont="1" applyBorder="1" applyAlignment="1">
      <alignment horizontal="center" vertical="center"/>
    </xf>
    <xf numFmtId="0" fontId="8" fillId="0" borderId="26" xfId="0" applyFont="1" applyBorder="1" applyAlignment="1">
      <alignment horizontal="center" vertical="center"/>
    </xf>
    <xf numFmtId="0" fontId="8" fillId="0" borderId="50" xfId="0" applyFont="1" applyBorder="1" applyAlignment="1">
      <alignment horizontal="center" vertical="center"/>
    </xf>
    <xf numFmtId="49" fontId="8" fillId="0" borderId="26" xfId="0" applyNumberFormat="1" applyFont="1" applyBorder="1" applyAlignment="1">
      <alignment horizontal="center" vertical="center"/>
    </xf>
    <xf numFmtId="49" fontId="8" fillId="0" borderId="50" xfId="0" applyNumberFormat="1" applyFont="1" applyBorder="1" applyAlignment="1">
      <alignment horizontal="center" vertical="center"/>
    </xf>
    <xf numFmtId="0" fontId="8" fillId="0" borderId="51" xfId="0" applyFont="1" applyBorder="1" applyAlignment="1">
      <alignment horizontal="center" vertical="center"/>
    </xf>
    <xf numFmtId="0" fontId="8" fillId="0" borderId="52" xfId="0" applyFont="1" applyBorder="1" applyAlignment="1">
      <alignment horizontal="center" vertical="center"/>
    </xf>
    <xf numFmtId="0" fontId="0" fillId="6" borderId="46" xfId="0" applyFont="1" applyFill="1" applyBorder="1" applyAlignment="1">
      <alignment horizontal="right" vertical="center"/>
    </xf>
    <xf numFmtId="0" fontId="0" fillId="6" borderId="13" xfId="0" applyFont="1" applyFill="1" applyBorder="1" applyAlignment="1">
      <alignment horizontal="right" vertical="center"/>
    </xf>
    <xf numFmtId="0" fontId="0" fillId="6" borderId="47" xfId="0" applyFont="1" applyFill="1" applyBorder="1" applyAlignment="1">
      <alignment horizontal="right" vertical="center"/>
    </xf>
    <xf numFmtId="0" fontId="8" fillId="0" borderId="36" xfId="0" applyFont="1" applyBorder="1" applyAlignment="1">
      <alignment horizontal="right" vertical="center"/>
    </xf>
    <xf numFmtId="0" fontId="8" fillId="0" borderId="11" xfId="0" applyFont="1" applyBorder="1" applyAlignment="1">
      <alignment horizontal="right" vertical="center"/>
    </xf>
    <xf numFmtId="0" fontId="8" fillId="0" borderId="37" xfId="0" applyFont="1" applyBorder="1" applyAlignment="1">
      <alignment horizontal="right" vertical="center"/>
    </xf>
    <xf numFmtId="0" fontId="8" fillId="0" borderId="48" xfId="0" applyFont="1" applyBorder="1" applyAlignment="1">
      <alignment horizontal="right" vertical="center"/>
    </xf>
    <xf numFmtId="0" fontId="8" fillId="0" borderId="12" xfId="0" applyFont="1" applyBorder="1" applyAlignment="1">
      <alignment horizontal="right" vertical="center"/>
    </xf>
    <xf numFmtId="0" fontId="8" fillId="0" borderId="27" xfId="0" applyFont="1" applyBorder="1" applyAlignment="1">
      <alignment horizontal="right" vertical="center"/>
    </xf>
    <xf numFmtId="0" fontId="8" fillId="0" borderId="46" xfId="0" applyFont="1" applyBorder="1" applyAlignment="1">
      <alignment horizontal="right" vertical="center"/>
    </xf>
    <xf numFmtId="0" fontId="8" fillId="0" borderId="13" xfId="0" applyFont="1" applyBorder="1" applyAlignment="1">
      <alignment horizontal="right" vertical="center"/>
    </xf>
    <xf numFmtId="0" fontId="8" fillId="0" borderId="47" xfId="0" applyFont="1" applyBorder="1" applyAlignment="1">
      <alignment horizontal="right" vertical="center"/>
    </xf>
    <xf numFmtId="0" fontId="0" fillId="0" borderId="36" xfId="0" applyFont="1" applyBorder="1" applyAlignment="1">
      <alignment horizontal="center" vertical="center"/>
    </xf>
    <xf numFmtId="0" fontId="0" fillId="0" borderId="11" xfId="0" applyFont="1" applyBorder="1" applyAlignment="1">
      <alignment horizontal="center" vertical="center"/>
    </xf>
    <xf numFmtId="0" fontId="0" fillId="0" borderId="37" xfId="0" applyFont="1" applyBorder="1" applyAlignment="1">
      <alignment horizontal="center" vertical="center"/>
    </xf>
    <xf numFmtId="0" fontId="0" fillId="0" borderId="49" xfId="0" applyFont="1" applyBorder="1" applyAlignment="1">
      <alignment horizontal="center" vertical="center"/>
    </xf>
    <xf numFmtId="0" fontId="0" fillId="0" borderId="40" xfId="0" applyFont="1" applyBorder="1" applyAlignment="1">
      <alignment horizontal="center" vertical="center"/>
    </xf>
    <xf numFmtId="0" fontId="0" fillId="0" borderId="48" xfId="0" applyFont="1" applyBorder="1" applyAlignment="1">
      <alignment horizontal="center" vertical="center"/>
    </xf>
    <xf numFmtId="0" fontId="0" fillId="0" borderId="12" xfId="0" applyFont="1" applyBorder="1" applyAlignment="1">
      <alignment horizontal="center" vertical="center"/>
    </xf>
    <xf numFmtId="0" fontId="0" fillId="0" borderId="27" xfId="0" applyFont="1" applyBorder="1" applyAlignment="1">
      <alignment horizontal="center" vertical="center"/>
    </xf>
    <xf numFmtId="0" fontId="0" fillId="0" borderId="48"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7" xfId="0" applyFont="1" applyFill="1" applyBorder="1" applyAlignment="1">
      <alignment horizontal="center" vertical="center"/>
    </xf>
    <xf numFmtId="38" fontId="0" fillId="0" borderId="26" xfId="1" applyFont="1" applyBorder="1" applyAlignment="1">
      <alignment horizontal="center" vertical="center"/>
    </xf>
    <xf numFmtId="38" fontId="0" fillId="0" borderId="12" xfId="1" applyFont="1" applyBorder="1" applyAlignment="1">
      <alignment horizontal="center" vertical="center"/>
    </xf>
    <xf numFmtId="38" fontId="0" fillId="0" borderId="27" xfId="1" applyFont="1" applyBorder="1" applyAlignment="1">
      <alignment horizontal="center" vertical="center"/>
    </xf>
    <xf numFmtId="177" fontId="8" fillId="0" borderId="26" xfId="1" applyNumberFormat="1" applyFont="1" applyBorder="1" applyAlignment="1">
      <alignment horizontal="right" vertical="center"/>
    </xf>
    <xf numFmtId="177" fontId="8" fillId="0" borderId="27" xfId="1" applyNumberFormat="1" applyFont="1" applyBorder="1" applyAlignment="1">
      <alignment horizontal="right" vertical="center"/>
    </xf>
    <xf numFmtId="177" fontId="8" fillId="0" borderId="50" xfId="1" applyNumberFormat="1" applyFont="1" applyBorder="1" applyAlignment="1">
      <alignment horizontal="right" vertical="center"/>
    </xf>
    <xf numFmtId="177" fontId="8" fillId="6" borderId="51" xfId="1" applyNumberFormat="1" applyFont="1" applyFill="1" applyBorder="1" applyAlignment="1">
      <alignment horizontal="right" vertical="center"/>
    </xf>
    <xf numFmtId="177" fontId="8" fillId="6" borderId="52" xfId="1" applyNumberFormat="1" applyFont="1" applyFill="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colors>
    <mruColors>
      <color rgb="FF99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0</xdr:colOff>
      <xdr:row>0</xdr:row>
      <xdr:rowOff>0</xdr:rowOff>
    </xdr:from>
    <xdr:to>
      <xdr:col>16</xdr:col>
      <xdr:colOff>0</xdr:colOff>
      <xdr:row>0</xdr:row>
      <xdr:rowOff>0</xdr:rowOff>
    </xdr:to>
    <xdr:sp macro="" textlink="">
      <xdr:nvSpPr>
        <xdr:cNvPr id="5140" name="Oval 1"/>
        <xdr:cNvSpPr>
          <a:spLocks noChangeArrowheads="1"/>
        </xdr:cNvSpPr>
      </xdr:nvSpPr>
      <xdr:spPr bwMode="auto">
        <a:xfrm>
          <a:off x="10067925" y="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0"/>
  <sheetViews>
    <sheetView showGridLines="0" tabSelected="1" view="pageBreakPreview" zoomScaleNormal="100" workbookViewId="0">
      <selection activeCell="B8" sqref="B8"/>
    </sheetView>
  </sheetViews>
  <sheetFormatPr defaultRowHeight="13.5"/>
  <cols>
    <col min="1" max="1" width="3.125" style="3" customWidth="1"/>
    <col min="2" max="7" width="6.625" style="3" customWidth="1"/>
    <col min="8" max="8" width="5.625" style="3" customWidth="1"/>
    <col min="9" max="9" width="11.375" style="3" bestFit="1" customWidth="1"/>
    <col min="10" max="11" width="8.625" style="3" customWidth="1"/>
    <col min="12" max="12" width="14.625" style="3" bestFit="1" customWidth="1"/>
    <col min="13" max="13" width="14.625" style="3" hidden="1" customWidth="1"/>
    <col min="14" max="14" width="9.125" style="3" customWidth="1"/>
    <col min="15" max="15" width="11.5" style="3" customWidth="1"/>
    <col min="16" max="16" width="13.75" style="3" customWidth="1"/>
    <col min="17" max="19" width="3.625" style="3" customWidth="1"/>
    <col min="20" max="20" width="3.625" style="3" hidden="1" customWidth="1"/>
    <col min="21" max="28" width="3.625" style="3" customWidth="1"/>
    <col min="29" max="29" width="1.375" style="3" customWidth="1"/>
    <col min="30" max="124" width="3.625" style="3" customWidth="1"/>
    <col min="125" max="16384" width="9" style="3"/>
  </cols>
  <sheetData>
    <row r="1" spans="1:20" ht="14.25" thickBot="1"/>
    <row r="2" spans="1:20" s="1" customFormat="1" ht="27" customHeight="1" thickBot="1">
      <c r="D2" s="93" t="s">
        <v>7</v>
      </c>
      <c r="E2" s="94"/>
      <c r="F2" s="83" t="s">
        <v>47</v>
      </c>
      <c r="G2" s="83"/>
      <c r="H2" s="83"/>
      <c r="I2" s="83"/>
      <c r="J2" s="83"/>
      <c r="K2" s="83"/>
      <c r="L2" s="83"/>
      <c r="M2" s="83"/>
      <c r="N2" s="83"/>
      <c r="O2" s="83"/>
      <c r="P2" s="18"/>
      <c r="Q2" s="19"/>
    </row>
    <row r="3" spans="1:20" s="1" customFormat="1" ht="14.25" customHeight="1">
      <c r="D3" s="25"/>
      <c r="E3" s="25"/>
      <c r="F3" s="26"/>
      <c r="G3" s="26"/>
      <c r="H3" s="26"/>
      <c r="I3" s="26"/>
      <c r="J3" s="26"/>
      <c r="K3" s="24"/>
      <c r="L3" s="24"/>
      <c r="M3" s="24"/>
      <c r="N3" s="24"/>
      <c r="O3" s="24"/>
      <c r="P3" s="19"/>
      <c r="Q3" s="19"/>
    </row>
    <row r="4" spans="1:20" s="2" customFormat="1" ht="15" thickBot="1">
      <c r="A4" s="1"/>
      <c r="B4" s="28" t="s">
        <v>29</v>
      </c>
      <c r="C4" s="1"/>
      <c r="D4" s="27"/>
      <c r="E4" s="27"/>
      <c r="F4" s="27"/>
      <c r="G4" s="27"/>
      <c r="H4" s="27"/>
      <c r="I4" s="27"/>
      <c r="J4" s="27"/>
      <c r="K4" s="20"/>
      <c r="L4" s="20"/>
      <c r="M4" s="20"/>
      <c r="N4" s="20"/>
      <c r="T4" s="22" t="s">
        <v>37</v>
      </c>
    </row>
    <row r="5" spans="1:20" s="2" customFormat="1" ht="13.5" customHeight="1">
      <c r="A5" s="114" t="s">
        <v>8</v>
      </c>
      <c r="B5" s="120" t="s">
        <v>21</v>
      </c>
      <c r="C5" s="121"/>
      <c r="D5" s="117" t="s">
        <v>5</v>
      </c>
      <c r="E5" s="118"/>
      <c r="F5" s="118"/>
      <c r="G5" s="118"/>
      <c r="H5" s="81" t="s">
        <v>4</v>
      </c>
      <c r="I5" s="122" t="s">
        <v>22</v>
      </c>
      <c r="J5" s="100" t="s">
        <v>0</v>
      </c>
      <c r="K5" s="110"/>
      <c r="L5" s="101"/>
      <c r="M5" s="108" t="s">
        <v>0</v>
      </c>
      <c r="N5" s="100" t="s">
        <v>1</v>
      </c>
      <c r="O5" s="101"/>
      <c r="P5" s="95" t="s">
        <v>6</v>
      </c>
    </row>
    <row r="6" spans="1:20" s="2" customFormat="1" ht="13.5" customHeight="1">
      <c r="A6" s="115"/>
      <c r="B6" s="84" t="s">
        <v>19</v>
      </c>
      <c r="C6" s="86" t="s">
        <v>20</v>
      </c>
      <c r="D6" s="88" t="s">
        <v>2</v>
      </c>
      <c r="E6" s="90" t="s">
        <v>27</v>
      </c>
      <c r="F6" s="91" t="s">
        <v>42</v>
      </c>
      <c r="G6" s="91" t="s">
        <v>17</v>
      </c>
      <c r="H6" s="119"/>
      <c r="I6" s="123"/>
      <c r="J6" s="111"/>
      <c r="K6" s="112"/>
      <c r="L6" s="113"/>
      <c r="M6" s="109"/>
      <c r="N6" s="102"/>
      <c r="O6" s="103"/>
      <c r="P6" s="96"/>
    </row>
    <row r="7" spans="1:20" s="2" customFormat="1" ht="14.25" thickBot="1">
      <c r="A7" s="116"/>
      <c r="B7" s="85"/>
      <c r="C7" s="87"/>
      <c r="D7" s="89"/>
      <c r="E7" s="82"/>
      <c r="F7" s="92"/>
      <c r="G7" s="92"/>
      <c r="H7" s="82"/>
      <c r="I7" s="124"/>
      <c r="J7" s="21" t="s">
        <v>23</v>
      </c>
      <c r="K7" s="21" t="s">
        <v>24</v>
      </c>
      <c r="L7" s="21" t="s">
        <v>25</v>
      </c>
      <c r="M7" s="21" t="s">
        <v>41</v>
      </c>
      <c r="N7" s="104"/>
      <c r="O7" s="105"/>
      <c r="P7" s="97"/>
      <c r="T7" s="22" t="s">
        <v>10</v>
      </c>
    </row>
    <row r="8" spans="1:20" ht="30" customHeight="1" thickBot="1">
      <c r="A8" s="9">
        <v>1</v>
      </c>
      <c r="B8" s="17"/>
      <c r="C8" s="30"/>
      <c r="D8" s="17"/>
      <c r="E8" s="60"/>
      <c r="F8" s="7"/>
      <c r="G8" s="7"/>
      <c r="H8" s="60" t="s">
        <v>48</v>
      </c>
      <c r="I8" s="39"/>
      <c r="J8" s="40"/>
      <c r="K8" s="40"/>
      <c r="L8" s="41"/>
      <c r="M8" s="40" t="str">
        <f>J8&amp;" "&amp;K8</f>
        <v xml:space="preserve"> </v>
      </c>
      <c r="N8" s="106"/>
      <c r="O8" s="107"/>
      <c r="P8" s="53"/>
      <c r="T8" s="22"/>
    </row>
    <row r="9" spans="1:20" ht="30" customHeight="1" thickBot="1">
      <c r="A9" s="11">
        <v>2</v>
      </c>
      <c r="B9" s="29"/>
      <c r="C9" s="31"/>
      <c r="D9" s="29"/>
      <c r="E9" s="64"/>
      <c r="F9" s="32"/>
      <c r="G9" s="32"/>
      <c r="H9" s="61" t="s">
        <v>48</v>
      </c>
      <c r="I9" s="43"/>
      <c r="J9" s="44"/>
      <c r="K9" s="44"/>
      <c r="L9" s="45"/>
      <c r="M9" s="40" t="str">
        <f t="shared" ref="M9:M19" si="0">J9&amp;" "&amp;K9</f>
        <v xml:space="preserve"> </v>
      </c>
      <c r="N9" s="106"/>
      <c r="O9" s="107"/>
      <c r="P9" s="54"/>
      <c r="T9" s="22"/>
    </row>
    <row r="10" spans="1:20" ht="30" customHeight="1" thickBot="1">
      <c r="A10" s="12">
        <v>3</v>
      </c>
      <c r="B10" s="46"/>
      <c r="C10" s="47"/>
      <c r="D10" s="29"/>
      <c r="E10" s="61"/>
      <c r="F10" s="42"/>
      <c r="G10" s="42"/>
      <c r="H10" s="61" t="s">
        <v>48</v>
      </c>
      <c r="I10" s="43"/>
      <c r="J10" s="44"/>
      <c r="K10" s="44"/>
      <c r="L10" s="45"/>
      <c r="M10" s="40" t="str">
        <f t="shared" si="0"/>
        <v xml:space="preserve"> </v>
      </c>
      <c r="N10" s="106"/>
      <c r="O10" s="107"/>
      <c r="P10" s="54"/>
      <c r="T10" s="22"/>
    </row>
    <row r="11" spans="1:20" ht="30" customHeight="1" thickBot="1">
      <c r="A11" s="10">
        <v>4</v>
      </c>
      <c r="B11" s="16"/>
      <c r="C11" s="48"/>
      <c r="D11" s="16"/>
      <c r="E11" s="63"/>
      <c r="F11" s="8"/>
      <c r="G11" s="8"/>
      <c r="H11" s="61" t="s">
        <v>48</v>
      </c>
      <c r="I11" s="14"/>
      <c r="J11" s="49"/>
      <c r="K11" s="49"/>
      <c r="L11" s="50"/>
      <c r="M11" s="40" t="str">
        <f t="shared" si="0"/>
        <v xml:space="preserve"> </v>
      </c>
      <c r="N11" s="106"/>
      <c r="O11" s="107"/>
      <c r="P11" s="55"/>
    </row>
    <row r="12" spans="1:20" ht="30" customHeight="1" thickBot="1">
      <c r="A12" s="9">
        <v>5</v>
      </c>
      <c r="B12" s="17"/>
      <c r="C12" s="30"/>
      <c r="D12" s="15"/>
      <c r="E12" s="60"/>
      <c r="F12" s="7"/>
      <c r="G12" s="7"/>
      <c r="H12" s="61" t="s">
        <v>48</v>
      </c>
      <c r="I12" s="39"/>
      <c r="J12" s="40"/>
      <c r="K12" s="40"/>
      <c r="L12" s="41"/>
      <c r="M12" s="40" t="str">
        <f t="shared" si="0"/>
        <v xml:space="preserve"> </v>
      </c>
      <c r="N12" s="106"/>
      <c r="O12" s="107"/>
      <c r="P12" s="53"/>
    </row>
    <row r="13" spans="1:20" ht="30" customHeight="1" thickBot="1">
      <c r="A13" s="11">
        <v>6</v>
      </c>
      <c r="B13" s="29"/>
      <c r="C13" s="31"/>
      <c r="D13" s="29"/>
      <c r="E13" s="64"/>
      <c r="F13" s="32"/>
      <c r="G13" s="32"/>
      <c r="H13" s="61" t="s">
        <v>48</v>
      </c>
      <c r="I13" s="43"/>
      <c r="J13" s="44"/>
      <c r="K13" s="44"/>
      <c r="L13" s="45"/>
      <c r="M13" s="40" t="str">
        <f t="shared" si="0"/>
        <v xml:space="preserve"> </v>
      </c>
      <c r="N13" s="106"/>
      <c r="O13" s="107"/>
      <c r="P13" s="54"/>
      <c r="T13" s="22" t="s">
        <v>38</v>
      </c>
    </row>
    <row r="14" spans="1:20" ht="30" customHeight="1" thickBot="1">
      <c r="A14" s="12">
        <v>7</v>
      </c>
      <c r="B14" s="46"/>
      <c r="C14" s="47"/>
      <c r="D14" s="29"/>
      <c r="E14" s="61"/>
      <c r="F14" s="42"/>
      <c r="G14" s="42"/>
      <c r="H14" s="61" t="s">
        <v>48</v>
      </c>
      <c r="I14" s="43"/>
      <c r="J14" s="44"/>
      <c r="K14" s="44"/>
      <c r="L14" s="45"/>
      <c r="M14" s="40" t="str">
        <f t="shared" si="0"/>
        <v xml:space="preserve"> </v>
      </c>
      <c r="N14" s="106"/>
      <c r="O14" s="107"/>
      <c r="P14" s="54"/>
      <c r="T14" s="22" t="s">
        <v>39</v>
      </c>
    </row>
    <row r="15" spans="1:20" ht="30" customHeight="1" thickBot="1">
      <c r="A15" s="10">
        <v>8</v>
      </c>
      <c r="B15" s="16"/>
      <c r="C15" s="48"/>
      <c r="D15" s="16"/>
      <c r="E15" s="63"/>
      <c r="F15" s="8"/>
      <c r="G15" s="8"/>
      <c r="H15" s="61" t="s">
        <v>48</v>
      </c>
      <c r="I15" s="14"/>
      <c r="J15" s="49"/>
      <c r="K15" s="49"/>
      <c r="L15" s="50"/>
      <c r="M15" s="40" t="str">
        <f t="shared" si="0"/>
        <v xml:space="preserve"> </v>
      </c>
      <c r="N15" s="106"/>
      <c r="O15" s="107"/>
      <c r="P15" s="55"/>
      <c r="T15" s="22" t="s">
        <v>40</v>
      </c>
    </row>
    <row r="16" spans="1:20" ht="30" customHeight="1" thickBot="1">
      <c r="A16" s="12">
        <v>9</v>
      </c>
      <c r="B16" s="46"/>
      <c r="C16" s="47"/>
      <c r="D16" s="29"/>
      <c r="E16" s="61"/>
      <c r="F16" s="42"/>
      <c r="G16" s="42"/>
      <c r="H16" s="61" t="s">
        <v>48</v>
      </c>
      <c r="I16" s="43"/>
      <c r="J16" s="44"/>
      <c r="K16" s="44"/>
      <c r="L16" s="45"/>
      <c r="M16" s="40" t="str">
        <f t="shared" si="0"/>
        <v xml:space="preserve"> </v>
      </c>
      <c r="N16" s="106"/>
      <c r="O16" s="107"/>
      <c r="P16" s="54"/>
    </row>
    <row r="17" spans="1:16" ht="30" customHeight="1" thickBot="1">
      <c r="A17" s="10">
        <v>10</v>
      </c>
      <c r="B17" s="16"/>
      <c r="C17" s="48"/>
      <c r="D17" s="16"/>
      <c r="E17" s="63"/>
      <c r="F17" s="8"/>
      <c r="G17" s="8"/>
      <c r="H17" s="61" t="s">
        <v>48</v>
      </c>
      <c r="I17" s="14"/>
      <c r="J17" s="49"/>
      <c r="K17" s="49"/>
      <c r="L17" s="50"/>
      <c r="M17" s="40" t="str">
        <f t="shared" si="0"/>
        <v xml:space="preserve"> </v>
      </c>
      <c r="N17" s="106"/>
      <c r="O17" s="107"/>
      <c r="P17" s="55"/>
    </row>
    <row r="18" spans="1:16" ht="30" customHeight="1" thickBot="1">
      <c r="A18" s="12">
        <v>11</v>
      </c>
      <c r="B18" s="46"/>
      <c r="C18" s="47"/>
      <c r="D18" s="29"/>
      <c r="E18" s="61"/>
      <c r="F18" s="42"/>
      <c r="G18" s="42"/>
      <c r="H18" s="61" t="s">
        <v>48</v>
      </c>
      <c r="I18" s="43"/>
      <c r="J18" s="44"/>
      <c r="K18" s="44"/>
      <c r="L18" s="45"/>
      <c r="M18" s="40" t="str">
        <f t="shared" si="0"/>
        <v xml:space="preserve"> </v>
      </c>
      <c r="N18" s="106"/>
      <c r="O18" s="107"/>
      <c r="P18" s="54"/>
    </row>
    <row r="19" spans="1:16" ht="30" customHeight="1" thickBot="1">
      <c r="A19" s="10">
        <v>12</v>
      </c>
      <c r="B19" s="16"/>
      <c r="C19" s="48"/>
      <c r="D19" s="16"/>
      <c r="E19" s="63"/>
      <c r="F19" s="8"/>
      <c r="G19" s="8"/>
      <c r="H19" s="62" t="s">
        <v>48</v>
      </c>
      <c r="I19" s="14"/>
      <c r="J19" s="49"/>
      <c r="K19" s="49"/>
      <c r="L19" s="50"/>
      <c r="M19" s="44" t="str">
        <f t="shared" si="0"/>
        <v xml:space="preserve"> </v>
      </c>
      <c r="N19" s="106"/>
      <c r="O19" s="107"/>
      <c r="P19" s="55"/>
    </row>
    <row r="20" spans="1:16" ht="39.950000000000003" customHeight="1" thickBot="1">
      <c r="A20" s="5" t="s">
        <v>9</v>
      </c>
      <c r="B20" s="4">
        <f t="shared" ref="B20:G20" si="1">COUNTA(B8:B19)</f>
        <v>0</v>
      </c>
      <c r="C20" s="4">
        <f t="shared" si="1"/>
        <v>0</v>
      </c>
      <c r="D20" s="59">
        <f t="shared" si="1"/>
        <v>0</v>
      </c>
      <c r="E20" s="65">
        <f t="shared" si="1"/>
        <v>0</v>
      </c>
      <c r="F20" s="4">
        <f t="shared" si="1"/>
        <v>0</v>
      </c>
      <c r="G20" s="4">
        <f t="shared" si="1"/>
        <v>0</v>
      </c>
      <c r="H20" s="63" t="s">
        <v>10</v>
      </c>
      <c r="I20" s="13">
        <f>COUNTIF(I8:I19,$T$15)</f>
        <v>0</v>
      </c>
      <c r="J20" s="76"/>
      <c r="K20" s="77"/>
      <c r="L20" s="77"/>
      <c r="M20" s="77"/>
      <c r="N20" s="77"/>
      <c r="O20" s="77"/>
      <c r="P20" s="78"/>
    </row>
    <row r="22" spans="1:16" s="2" customFormat="1" ht="15" thickBot="1">
      <c r="A22" s="1"/>
      <c r="B22" s="28" t="s">
        <v>30</v>
      </c>
      <c r="C22" s="1"/>
      <c r="D22" s="27"/>
      <c r="E22" s="27"/>
      <c r="F22" s="27"/>
      <c r="G22" s="27"/>
      <c r="H22" s="27"/>
      <c r="I22" s="27"/>
      <c r="J22" s="27"/>
      <c r="K22" s="20"/>
      <c r="L22" s="20"/>
      <c r="M22" s="20"/>
      <c r="N22" s="20"/>
    </row>
    <row r="23" spans="1:16" s="2" customFormat="1" ht="13.5" customHeight="1">
      <c r="A23" s="114" t="s">
        <v>8</v>
      </c>
      <c r="B23" s="120" t="s">
        <v>21</v>
      </c>
      <c r="C23" s="121"/>
      <c r="D23" s="117" t="s">
        <v>5</v>
      </c>
      <c r="E23" s="118"/>
      <c r="F23" s="118"/>
      <c r="G23" s="118"/>
      <c r="H23" s="81" t="s">
        <v>4</v>
      </c>
      <c r="I23" s="122" t="s">
        <v>22</v>
      </c>
      <c r="J23" s="100" t="s">
        <v>0</v>
      </c>
      <c r="K23" s="110"/>
      <c r="L23" s="101"/>
      <c r="M23" s="108" t="s">
        <v>0</v>
      </c>
      <c r="N23" s="100" t="s">
        <v>1</v>
      </c>
      <c r="O23" s="101"/>
      <c r="P23" s="95" t="s">
        <v>6</v>
      </c>
    </row>
    <row r="24" spans="1:16" s="2" customFormat="1" ht="13.5" customHeight="1">
      <c r="A24" s="115"/>
      <c r="B24" s="84" t="s">
        <v>19</v>
      </c>
      <c r="C24" s="86" t="s">
        <v>20</v>
      </c>
      <c r="D24" s="98" t="s">
        <v>2</v>
      </c>
      <c r="E24" s="90" t="s">
        <v>27</v>
      </c>
      <c r="F24" s="91" t="s">
        <v>43</v>
      </c>
      <c r="G24" s="91" t="s">
        <v>44</v>
      </c>
      <c r="H24" s="119"/>
      <c r="I24" s="123"/>
      <c r="J24" s="111"/>
      <c r="K24" s="112"/>
      <c r="L24" s="113"/>
      <c r="M24" s="109"/>
      <c r="N24" s="102"/>
      <c r="O24" s="103"/>
      <c r="P24" s="96"/>
    </row>
    <row r="25" spans="1:16" s="2" customFormat="1" ht="14.25" thickBot="1">
      <c r="A25" s="116"/>
      <c r="B25" s="85"/>
      <c r="C25" s="87"/>
      <c r="D25" s="99"/>
      <c r="E25" s="82"/>
      <c r="F25" s="92"/>
      <c r="G25" s="92"/>
      <c r="H25" s="82"/>
      <c r="I25" s="124"/>
      <c r="J25" s="21" t="s">
        <v>23</v>
      </c>
      <c r="K25" s="21" t="s">
        <v>24</v>
      </c>
      <c r="L25" s="21" t="s">
        <v>25</v>
      </c>
      <c r="M25" s="21" t="s">
        <v>41</v>
      </c>
      <c r="N25" s="104"/>
      <c r="O25" s="105"/>
      <c r="P25" s="97"/>
    </row>
    <row r="26" spans="1:16" ht="20.100000000000001" customHeight="1">
      <c r="A26" s="70">
        <v>1</v>
      </c>
      <c r="B26" s="72"/>
      <c r="C26" s="79"/>
      <c r="D26" s="72"/>
      <c r="E26" s="81"/>
      <c r="F26" s="74"/>
      <c r="G26" s="74"/>
      <c r="H26" s="81" t="s">
        <v>48</v>
      </c>
      <c r="I26" s="51"/>
      <c r="J26" s="33"/>
      <c r="K26" s="33"/>
      <c r="L26" s="34"/>
      <c r="M26" s="34" t="str">
        <f>J26&amp;" "&amp;K26</f>
        <v xml:space="preserve"> </v>
      </c>
      <c r="N26" s="66"/>
      <c r="O26" s="67"/>
      <c r="P26" s="56"/>
    </row>
    <row r="27" spans="1:16" ht="20.100000000000001" customHeight="1" thickBot="1">
      <c r="A27" s="71"/>
      <c r="B27" s="73"/>
      <c r="C27" s="80"/>
      <c r="D27" s="73"/>
      <c r="E27" s="82"/>
      <c r="F27" s="75"/>
      <c r="G27" s="75"/>
      <c r="H27" s="82"/>
      <c r="I27" s="52"/>
      <c r="J27" s="35"/>
      <c r="K27" s="35"/>
      <c r="L27" s="36"/>
      <c r="M27" s="36" t="str">
        <f>J27&amp;" "&amp;K27</f>
        <v xml:space="preserve"> </v>
      </c>
      <c r="N27" s="68"/>
      <c r="O27" s="69"/>
      <c r="P27" s="57"/>
    </row>
    <row r="28" spans="1:16" ht="20.100000000000001" customHeight="1">
      <c r="A28" s="70">
        <v>2</v>
      </c>
      <c r="B28" s="72"/>
      <c r="C28" s="79"/>
      <c r="D28" s="72"/>
      <c r="E28" s="81"/>
      <c r="F28" s="74"/>
      <c r="G28" s="74"/>
      <c r="H28" s="81" t="s">
        <v>48</v>
      </c>
      <c r="I28" s="51"/>
      <c r="J28" s="33"/>
      <c r="K28" s="33"/>
      <c r="L28" s="34"/>
      <c r="M28" s="34" t="str">
        <f t="shared" ref="M28:M37" si="2">J28&amp;" "&amp;K28</f>
        <v xml:space="preserve"> </v>
      </c>
      <c r="N28" s="66"/>
      <c r="O28" s="67"/>
      <c r="P28" s="56"/>
    </row>
    <row r="29" spans="1:16" ht="20.100000000000001" customHeight="1" thickBot="1">
      <c r="A29" s="71"/>
      <c r="B29" s="73"/>
      <c r="C29" s="80"/>
      <c r="D29" s="73"/>
      <c r="E29" s="82"/>
      <c r="F29" s="75"/>
      <c r="G29" s="75"/>
      <c r="H29" s="82"/>
      <c r="I29" s="52"/>
      <c r="J29" s="35"/>
      <c r="K29" s="35"/>
      <c r="L29" s="36"/>
      <c r="M29" s="36" t="str">
        <f t="shared" si="2"/>
        <v xml:space="preserve"> </v>
      </c>
      <c r="N29" s="68"/>
      <c r="O29" s="69"/>
      <c r="P29" s="57"/>
    </row>
    <row r="30" spans="1:16" ht="20.100000000000001" customHeight="1">
      <c r="A30" s="70">
        <v>3</v>
      </c>
      <c r="B30" s="72"/>
      <c r="C30" s="79"/>
      <c r="D30" s="72"/>
      <c r="E30" s="81"/>
      <c r="F30" s="74"/>
      <c r="G30" s="74"/>
      <c r="H30" s="81" t="s">
        <v>48</v>
      </c>
      <c r="I30" s="51"/>
      <c r="J30" s="33"/>
      <c r="K30" s="33"/>
      <c r="L30" s="34"/>
      <c r="M30" s="34" t="str">
        <f t="shared" si="2"/>
        <v xml:space="preserve"> </v>
      </c>
      <c r="N30" s="66"/>
      <c r="O30" s="67"/>
      <c r="P30" s="56"/>
    </row>
    <row r="31" spans="1:16" ht="20.100000000000001" customHeight="1" thickBot="1">
      <c r="A31" s="71"/>
      <c r="B31" s="73"/>
      <c r="C31" s="80"/>
      <c r="D31" s="73"/>
      <c r="E31" s="82"/>
      <c r="F31" s="75"/>
      <c r="G31" s="75"/>
      <c r="H31" s="82"/>
      <c r="I31" s="52"/>
      <c r="J31" s="35"/>
      <c r="K31" s="35"/>
      <c r="L31" s="36"/>
      <c r="M31" s="36" t="str">
        <f t="shared" si="2"/>
        <v xml:space="preserve"> </v>
      </c>
      <c r="N31" s="68"/>
      <c r="O31" s="69"/>
      <c r="P31" s="57"/>
    </row>
    <row r="32" spans="1:16" ht="20.100000000000001" customHeight="1">
      <c r="A32" s="70">
        <v>4</v>
      </c>
      <c r="B32" s="72"/>
      <c r="C32" s="79"/>
      <c r="D32" s="72"/>
      <c r="E32" s="81"/>
      <c r="F32" s="74"/>
      <c r="G32" s="74"/>
      <c r="H32" s="81" t="s">
        <v>48</v>
      </c>
      <c r="I32" s="51"/>
      <c r="J32" s="33"/>
      <c r="K32" s="33"/>
      <c r="L32" s="34"/>
      <c r="M32" s="34" t="str">
        <f t="shared" si="2"/>
        <v xml:space="preserve"> </v>
      </c>
      <c r="N32" s="66"/>
      <c r="O32" s="67"/>
      <c r="P32" s="56"/>
    </row>
    <row r="33" spans="1:16" ht="20.100000000000001" customHeight="1" thickBot="1">
      <c r="A33" s="71"/>
      <c r="B33" s="73"/>
      <c r="C33" s="80"/>
      <c r="D33" s="73"/>
      <c r="E33" s="82"/>
      <c r="F33" s="75"/>
      <c r="G33" s="75"/>
      <c r="H33" s="82"/>
      <c r="I33" s="52"/>
      <c r="J33" s="35"/>
      <c r="K33" s="35"/>
      <c r="L33" s="36"/>
      <c r="M33" s="36" t="str">
        <f t="shared" si="2"/>
        <v xml:space="preserve"> </v>
      </c>
      <c r="N33" s="68"/>
      <c r="O33" s="69"/>
      <c r="P33" s="57"/>
    </row>
    <row r="34" spans="1:16" ht="20.100000000000001" customHeight="1">
      <c r="A34" s="70">
        <v>5</v>
      </c>
      <c r="B34" s="72"/>
      <c r="C34" s="79"/>
      <c r="D34" s="72"/>
      <c r="E34" s="81"/>
      <c r="F34" s="74"/>
      <c r="G34" s="74"/>
      <c r="H34" s="81" t="s">
        <v>48</v>
      </c>
      <c r="I34" s="51"/>
      <c r="J34" s="33"/>
      <c r="K34" s="33"/>
      <c r="L34" s="34"/>
      <c r="M34" s="34" t="str">
        <f t="shared" si="2"/>
        <v xml:space="preserve"> </v>
      </c>
      <c r="N34" s="66"/>
      <c r="O34" s="67"/>
      <c r="P34" s="56"/>
    </row>
    <row r="35" spans="1:16" ht="20.100000000000001" customHeight="1" thickBot="1">
      <c r="A35" s="71"/>
      <c r="B35" s="73"/>
      <c r="C35" s="80"/>
      <c r="D35" s="73"/>
      <c r="E35" s="82"/>
      <c r="F35" s="75"/>
      <c r="G35" s="75"/>
      <c r="H35" s="82"/>
      <c r="I35" s="52"/>
      <c r="J35" s="35"/>
      <c r="K35" s="35"/>
      <c r="L35" s="36"/>
      <c r="M35" s="36" t="str">
        <f t="shared" si="2"/>
        <v xml:space="preserve"> </v>
      </c>
      <c r="N35" s="68"/>
      <c r="O35" s="69"/>
      <c r="P35" s="57"/>
    </row>
    <row r="36" spans="1:16" ht="20.100000000000001" customHeight="1">
      <c r="A36" s="70">
        <v>6</v>
      </c>
      <c r="B36" s="72"/>
      <c r="C36" s="79"/>
      <c r="D36" s="72"/>
      <c r="E36" s="81"/>
      <c r="F36" s="74"/>
      <c r="G36" s="74"/>
      <c r="H36" s="81" t="s">
        <v>48</v>
      </c>
      <c r="I36" s="51"/>
      <c r="J36" s="33"/>
      <c r="K36" s="33"/>
      <c r="L36" s="34"/>
      <c r="M36" s="34" t="str">
        <f t="shared" si="2"/>
        <v xml:space="preserve"> </v>
      </c>
      <c r="N36" s="66"/>
      <c r="O36" s="67"/>
      <c r="P36" s="56"/>
    </row>
    <row r="37" spans="1:16" ht="20.100000000000001" customHeight="1" thickBot="1">
      <c r="A37" s="71"/>
      <c r="B37" s="73"/>
      <c r="C37" s="80"/>
      <c r="D37" s="73"/>
      <c r="E37" s="82"/>
      <c r="F37" s="75"/>
      <c r="G37" s="75"/>
      <c r="H37" s="82"/>
      <c r="I37" s="52"/>
      <c r="J37" s="35"/>
      <c r="K37" s="35"/>
      <c r="L37" s="36"/>
      <c r="M37" s="36" t="str">
        <f t="shared" si="2"/>
        <v xml:space="preserve"> </v>
      </c>
      <c r="N37" s="68"/>
      <c r="O37" s="69"/>
      <c r="P37" s="57"/>
    </row>
    <row r="38" spans="1:16" ht="39.950000000000003" customHeight="1" thickBot="1">
      <c r="A38" s="5" t="s">
        <v>9</v>
      </c>
      <c r="B38" s="4">
        <f>COUNTA(B26:B37)</f>
        <v>0</v>
      </c>
      <c r="C38" s="58">
        <f t="shared" ref="C38:G38" si="3">COUNTA(C26:C37)</f>
        <v>0</v>
      </c>
      <c r="D38" s="4">
        <f t="shared" si="3"/>
        <v>0</v>
      </c>
      <c r="E38" s="65">
        <f t="shared" si="3"/>
        <v>0</v>
      </c>
      <c r="F38" s="4">
        <f t="shared" si="3"/>
        <v>0</v>
      </c>
      <c r="G38" s="4">
        <f t="shared" si="3"/>
        <v>0</v>
      </c>
      <c r="H38" s="63" t="s">
        <v>10</v>
      </c>
      <c r="I38" s="13">
        <f>COUNTIF(I26:I37,$T$15)</f>
        <v>0</v>
      </c>
      <c r="J38" s="76"/>
      <c r="K38" s="77"/>
      <c r="L38" s="77"/>
      <c r="M38" s="77"/>
      <c r="N38" s="77"/>
      <c r="O38" s="77"/>
      <c r="P38" s="78"/>
    </row>
    <row r="40" spans="1:16">
      <c r="A40" s="3" t="s">
        <v>11</v>
      </c>
      <c r="D40" s="22" t="s">
        <v>26</v>
      </c>
    </row>
    <row r="41" spans="1:16">
      <c r="D41" s="22" t="s">
        <v>45</v>
      </c>
    </row>
    <row r="42" spans="1:16">
      <c r="D42" s="23" t="s">
        <v>35</v>
      </c>
    </row>
    <row r="43" spans="1:16">
      <c r="D43" s="6" t="s">
        <v>46</v>
      </c>
    </row>
    <row r="44" spans="1:16">
      <c r="D44" s="22" t="s">
        <v>31</v>
      </c>
    </row>
    <row r="45" spans="1:16" ht="14.25" thickBot="1">
      <c r="D45" s="22"/>
    </row>
    <row r="46" spans="1:16" ht="14.25" thickBot="1">
      <c r="A46" s="37"/>
      <c r="B46" s="145" t="s">
        <v>28</v>
      </c>
      <c r="C46" s="146"/>
      <c r="D46" s="146"/>
      <c r="E46" s="146"/>
      <c r="F46" s="147"/>
      <c r="G46" s="148" t="s">
        <v>30</v>
      </c>
      <c r="H46" s="146"/>
      <c r="I46" s="146"/>
      <c r="J46" s="146"/>
      <c r="K46" s="149"/>
    </row>
    <row r="47" spans="1:16" ht="30" customHeight="1">
      <c r="A47" s="38"/>
      <c r="B47" s="150" t="s">
        <v>13</v>
      </c>
      <c r="C47" s="151"/>
      <c r="D47" s="152"/>
      <c r="E47" s="159">
        <f>(D20+SUM(F20:G20))*1000</f>
        <v>0</v>
      </c>
      <c r="F47" s="160"/>
      <c r="G47" s="156" t="s">
        <v>32</v>
      </c>
      <c r="H47" s="157"/>
      <c r="I47" s="158"/>
      <c r="J47" s="159">
        <f>(D38+SUM(F38:G38))*2000</f>
        <v>0</v>
      </c>
      <c r="K47" s="161"/>
      <c r="L47" s="136" t="s">
        <v>3</v>
      </c>
      <c r="M47" s="137"/>
      <c r="N47" s="138"/>
      <c r="O47" s="125"/>
      <c r="P47" s="126"/>
    </row>
    <row r="48" spans="1:16" ht="30" customHeight="1">
      <c r="A48" s="38"/>
      <c r="B48" s="150" t="s">
        <v>14</v>
      </c>
      <c r="C48" s="151"/>
      <c r="D48" s="152"/>
      <c r="E48" s="159">
        <f>E20*500</f>
        <v>0</v>
      </c>
      <c r="F48" s="160"/>
      <c r="G48" s="156" t="s">
        <v>33</v>
      </c>
      <c r="H48" s="157"/>
      <c r="I48" s="158"/>
      <c r="J48" s="159">
        <f>E38*1000</f>
        <v>0</v>
      </c>
      <c r="K48" s="161"/>
      <c r="L48" s="139" t="s">
        <v>15</v>
      </c>
      <c r="M48" s="140"/>
      <c r="N48" s="141"/>
      <c r="O48" s="127"/>
      <c r="P48" s="128"/>
    </row>
    <row r="49" spans="1:16" ht="30" customHeight="1">
      <c r="A49" s="38"/>
      <c r="B49" s="153" t="s">
        <v>12</v>
      </c>
      <c r="C49" s="154"/>
      <c r="D49" s="155"/>
      <c r="E49" s="159">
        <f>I20*1000</f>
        <v>0</v>
      </c>
      <c r="F49" s="160"/>
      <c r="G49" s="156" t="s">
        <v>34</v>
      </c>
      <c r="H49" s="157"/>
      <c r="I49" s="158"/>
      <c r="J49" s="159">
        <f>I38*1000</f>
        <v>0</v>
      </c>
      <c r="K49" s="161"/>
      <c r="L49" s="139" t="s">
        <v>16</v>
      </c>
      <c r="M49" s="140"/>
      <c r="N49" s="141"/>
      <c r="O49" s="129"/>
      <c r="P49" s="130"/>
    </row>
    <row r="50" spans="1:16" ht="30" customHeight="1" thickBot="1">
      <c r="A50" s="38"/>
      <c r="B50" s="133" t="s">
        <v>36</v>
      </c>
      <c r="C50" s="134"/>
      <c r="D50" s="134"/>
      <c r="E50" s="134"/>
      <c r="F50" s="134"/>
      <c r="G50" s="134"/>
      <c r="H50" s="134"/>
      <c r="I50" s="135"/>
      <c r="J50" s="162">
        <f>SUM(E47:F49)+SUM(J47:K49)</f>
        <v>0</v>
      </c>
      <c r="K50" s="163"/>
      <c r="L50" s="142" t="s">
        <v>18</v>
      </c>
      <c r="M50" s="143"/>
      <c r="N50" s="144"/>
      <c r="O50" s="131"/>
      <c r="P50" s="132"/>
    </row>
  </sheetData>
  <mergeCells count="130">
    <mergeCell ref="B46:F46"/>
    <mergeCell ref="G46:K46"/>
    <mergeCell ref="B47:D47"/>
    <mergeCell ref="B48:D48"/>
    <mergeCell ref="B49:D49"/>
    <mergeCell ref="G47:I47"/>
    <mergeCell ref="J47:K47"/>
    <mergeCell ref="J48:K48"/>
    <mergeCell ref="J49:K49"/>
    <mergeCell ref="G48:I48"/>
    <mergeCell ref="G49:I49"/>
    <mergeCell ref="E47:F47"/>
    <mergeCell ref="E48:F48"/>
    <mergeCell ref="E49:F49"/>
    <mergeCell ref="I5:I7"/>
    <mergeCell ref="N5:O7"/>
    <mergeCell ref="N8:O8"/>
    <mergeCell ref="N9:O9"/>
    <mergeCell ref="N10:O10"/>
    <mergeCell ref="O47:P47"/>
    <mergeCell ref="O48:P48"/>
    <mergeCell ref="O49:P49"/>
    <mergeCell ref="O50:P50"/>
    <mergeCell ref="J50:K50"/>
    <mergeCell ref="B50:I50"/>
    <mergeCell ref="L47:N47"/>
    <mergeCell ref="L48:N48"/>
    <mergeCell ref="L49:N49"/>
    <mergeCell ref="L50:N50"/>
    <mergeCell ref="H30:H31"/>
    <mergeCell ref="C32:C33"/>
    <mergeCell ref="D32:D33"/>
    <mergeCell ref="E32:E33"/>
    <mergeCell ref="H32:H33"/>
    <mergeCell ref="G30:G31"/>
    <mergeCell ref="F30:F31"/>
    <mergeCell ref="G32:G33"/>
    <mergeCell ref="N35:O35"/>
    <mergeCell ref="A34:A35"/>
    <mergeCell ref="B34:B35"/>
    <mergeCell ref="C34:C35"/>
    <mergeCell ref="D34:D35"/>
    <mergeCell ref="E34:E35"/>
    <mergeCell ref="N11:O11"/>
    <mergeCell ref="N12:O12"/>
    <mergeCell ref="N13:O13"/>
    <mergeCell ref="N14:O14"/>
    <mergeCell ref="N15:O15"/>
    <mergeCell ref="F34:F35"/>
    <mergeCell ref="G34:G35"/>
    <mergeCell ref="H34:H35"/>
    <mergeCell ref="A32:A33"/>
    <mergeCell ref="B32:B33"/>
    <mergeCell ref="F32:F33"/>
    <mergeCell ref="C30:C31"/>
    <mergeCell ref="D30:D31"/>
    <mergeCell ref="E30:E31"/>
    <mergeCell ref="A30:A31"/>
    <mergeCell ref="B30:B31"/>
    <mergeCell ref="G26:G27"/>
    <mergeCell ref="E26:E27"/>
    <mergeCell ref="F26:F27"/>
    <mergeCell ref="A5:A7"/>
    <mergeCell ref="D5:G5"/>
    <mergeCell ref="H5:H7"/>
    <mergeCell ref="A28:A29"/>
    <mergeCell ref="B28:B29"/>
    <mergeCell ref="F28:F29"/>
    <mergeCell ref="P5:P7"/>
    <mergeCell ref="B5:C5"/>
    <mergeCell ref="A23:A25"/>
    <mergeCell ref="B23:C23"/>
    <mergeCell ref="D23:G23"/>
    <mergeCell ref="H23:H25"/>
    <mergeCell ref="I23:I25"/>
    <mergeCell ref="J23:L24"/>
    <mergeCell ref="G28:G29"/>
    <mergeCell ref="A26:A27"/>
    <mergeCell ref="B26:B27"/>
    <mergeCell ref="C26:C27"/>
    <mergeCell ref="D26:D27"/>
    <mergeCell ref="H26:H27"/>
    <mergeCell ref="C28:C29"/>
    <mergeCell ref="D28:D29"/>
    <mergeCell ref="E28:E29"/>
    <mergeCell ref="H28:H29"/>
    <mergeCell ref="F2:O2"/>
    <mergeCell ref="B6:B7"/>
    <mergeCell ref="C6:C7"/>
    <mergeCell ref="D6:D7"/>
    <mergeCell ref="E6:E7"/>
    <mergeCell ref="F6:F7"/>
    <mergeCell ref="G6:G7"/>
    <mergeCell ref="D2:E2"/>
    <mergeCell ref="P23:P25"/>
    <mergeCell ref="B24:B25"/>
    <mergeCell ref="C24:C25"/>
    <mergeCell ref="D24:D25"/>
    <mergeCell ref="E24:E25"/>
    <mergeCell ref="F24:F25"/>
    <mergeCell ref="G24:G25"/>
    <mergeCell ref="N23:O25"/>
    <mergeCell ref="N16:O16"/>
    <mergeCell ref="N17:O17"/>
    <mergeCell ref="N18:O18"/>
    <mergeCell ref="N19:O19"/>
    <mergeCell ref="M5:M6"/>
    <mergeCell ref="M23:M24"/>
    <mergeCell ref="J20:P20"/>
    <mergeCell ref="J5:L6"/>
    <mergeCell ref="A36:A37"/>
    <mergeCell ref="B36:B37"/>
    <mergeCell ref="F36:F37"/>
    <mergeCell ref="G36:G37"/>
    <mergeCell ref="J38:P38"/>
    <mergeCell ref="C36:C37"/>
    <mergeCell ref="D36:D37"/>
    <mergeCell ref="E36:E37"/>
    <mergeCell ref="N36:O36"/>
    <mergeCell ref="H36:H37"/>
    <mergeCell ref="N37:O37"/>
    <mergeCell ref="N26:O26"/>
    <mergeCell ref="N27:O27"/>
    <mergeCell ref="N28:O28"/>
    <mergeCell ref="N29:O29"/>
    <mergeCell ref="N30:O30"/>
    <mergeCell ref="N31:O31"/>
    <mergeCell ref="N32:O32"/>
    <mergeCell ref="N33:O33"/>
    <mergeCell ref="N34:O34"/>
  </mergeCells>
  <phoneticPr fontId="2"/>
  <dataValidations count="4">
    <dataValidation type="list" showInputMessage="1" prompt="出場クラスを選択。ペアで登録クラスが異なる場合、上位クラス側での出場となります。（宇部市テニス選手権大会はクラス分け無し）" sqref="H26:H37">
      <formula1>$T$6:$T$10</formula1>
    </dataValidation>
    <dataValidation type="list" showInputMessage="1" prompt="追加選手登録、またはフリー参加登録をする場合は、プルダウンメニューから該当する項目を選択" sqref="I8:I19 I26:I37">
      <formula1>$T$12:$T$15</formula1>
    </dataValidation>
    <dataValidation type="list" showInputMessage="1" prompt="出場クラスを選択（宇部市テニス選手権大会はクラス分け無し）" sqref="H8:H19">
      <formula1>$T$6:$T$10</formula1>
    </dataValidation>
    <dataValidation type="list" showInputMessage="1" prompt="プルダウンメニューから該当する項目に「○」を選択" sqref="B8:G19 B26:G37">
      <formula1>$T$3:$T$4</formula1>
    </dataValidation>
  </dataValidations>
  <printOptions horizontalCentered="1"/>
  <pageMargins left="0.39370078740157483" right="0.39370078740157483" top="0.59055118110236227" bottom="0.59055118110236227" header="0.51181102362204722" footer="0.51181102362204722"/>
  <pageSetup paperSize="9" scale="75" orientation="portrait" horizontalDpi="0"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シングルス・ダブルス申込</vt:lpstr>
      <vt:lpstr>シングルス・ダブルス申込!Print_Area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宇部市テニス協会 競技委員会</dc:creator>
  <cp:lastModifiedBy>Yoshida</cp:lastModifiedBy>
  <cp:lastPrinted>2019-01-30T18:29:01Z</cp:lastPrinted>
  <dcterms:created xsi:type="dcterms:W3CDTF">2002-09-29T13:47:52Z</dcterms:created>
  <dcterms:modified xsi:type="dcterms:W3CDTF">2021-02-06T08:38:04Z</dcterms:modified>
</cp:coreProperties>
</file>